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20\"/>
    </mc:Choice>
  </mc:AlternateContent>
  <bookViews>
    <workbookView xWindow="-15" yWindow="4890" windowWidth="20370" windowHeight="4950"/>
  </bookViews>
  <sheets>
    <sheet name="98682 " sheetId="4" r:id="rId1"/>
  </sheets>
  <definedNames>
    <definedName name="_xlnm.Print_Area" localSheetId="0">'98682 '!$A$1:$H$26</definedName>
  </definedNames>
  <calcPr calcId="162913"/>
</workbook>
</file>

<file path=xl/calcChain.xml><?xml version="1.0" encoding="utf-8"?>
<calcChain xmlns="http://schemas.openxmlformats.org/spreadsheetml/2006/main">
  <c r="G13" i="4" l="1"/>
  <c r="G14" i="4" s="1"/>
  <c r="A3" i="4" l="1"/>
  <c r="A6" i="4" l="1"/>
  <c r="A18" i="4" l="1"/>
  <c r="H14" i="4" l="1"/>
  <c r="H22" i="4" s="1"/>
</calcChain>
</file>

<file path=xl/sharedStrings.xml><?xml version="1.0" encoding="utf-8"?>
<sst xmlns="http://schemas.openxmlformats.org/spreadsheetml/2006/main" count="36" uniqueCount="35">
  <si>
    <t>Total</t>
  </si>
  <si>
    <t>Resume Titles</t>
  </si>
  <si>
    <t xml:space="preserve">Firm: </t>
  </si>
  <si>
    <t xml:space="preserve">Evaluator: 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</si>
  <si>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</si>
  <si>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</si>
  <si>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Evaluation Matrix</t>
  </si>
  <si>
    <t>Service/District Manager</t>
  </si>
  <si>
    <t>Water Treatment Consultant/Represenative (Primary)</t>
  </si>
  <si>
    <t>Water Treatment Consultant/Represenative (Backup)</t>
  </si>
  <si>
    <t>Depth of Experience Certifications/Qualifications</t>
  </si>
  <si>
    <t xml:space="preserve">Office Location of the Proposed Water Treatment Consultants/Represenatives (use Google Maps for miles)            </t>
  </si>
  <si>
    <t xml:space="preserve">Approach and Work Plan                       </t>
  </si>
  <si>
    <t xml:space="preserve">Technical Support Engineer                                                     </t>
  </si>
  <si>
    <t>Specification: 98682 Water Treatment Program for Chilled Water Plants</t>
  </si>
  <si>
    <t>Staff Experience (25 Points)</t>
  </si>
  <si>
    <t>Water Treatment Program (40 Points)</t>
  </si>
  <si>
    <t>Quotation of Rates (30 Points)</t>
  </si>
  <si>
    <t>Representative's Proximity to JEA (5 Points)</t>
  </si>
  <si>
    <t>0-25 points</t>
  </si>
  <si>
    <t>Depth of Experience</t>
  </si>
  <si>
    <t>(31-40 points)</t>
  </si>
  <si>
    <t>(14-30 points)</t>
  </si>
  <si>
    <t>(0-13 points)</t>
  </si>
  <si>
    <t>Average / No Information</t>
  </si>
  <si>
    <t>Good</t>
  </si>
  <si>
    <t xml:space="preserve">Very Good </t>
  </si>
  <si>
    <t>(5 points)</t>
  </si>
  <si>
    <t>(3 points)</t>
  </si>
  <si>
    <t>(0 points)</t>
  </si>
  <si>
    <t>Office &gt; 175 miles from JEA Headquarters</t>
  </si>
  <si>
    <t>Office between 51 to 175 miles from JEA Headquarters</t>
  </si>
  <si>
    <t>Office in Duval County</t>
  </si>
  <si>
    <t>Water Treatment Program           (40 Points)</t>
  </si>
  <si>
    <t>Lowest Bidder will receive maximum points, the next lowest bidders points will be calculated as follows:                                                                                                                                                                                                                                                                                                                                                                                                                                                                                                 Next Lowest Bidder Points = (Lowest Bidder Price / Next Lowest Bidder Price) X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</si>
</sst>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3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3" borderId="34" applyNumberFormat="0" applyAlignment="0" applyProtection="0"/>
  </cellStyleXfs>
  <cellXfs count="81">
    <xf numFmtId="0" fontId="0" fillId="0" borderId="0" xfId="0"/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2" fontId="0" fillId="0" borderId="28" xfId="0" applyNumberFormat="1" applyFill="1" applyBorder="1" applyAlignment="1">
      <alignment horizontal="center" vertical="center"/>
    </xf>
    <xf numFmtId="2" fontId="0" fillId="4" borderId="28" xfId="0" applyNumberForma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" fontId="0" fillId="4" borderId="28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/>
    <xf numFmtId="0" fontId="0" fillId="0" borderId="41" xfId="0" applyBorder="1"/>
    <xf numFmtId="2" fontId="9" fillId="4" borderId="28" xfId="0" applyNumberFormat="1" applyFon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8" fillId="0" borderId="0" xfId="1" applyFill="1" applyBorder="1"/>
    <xf numFmtId="0" fontId="6" fillId="2" borderId="27" xfId="0" applyFont="1" applyFill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center" textRotation="90" wrapText="1"/>
    </xf>
    <xf numFmtId="0" fontId="6" fillId="2" borderId="3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12" xfId="0" applyFont="1" applyFill="1" applyBorder="1" applyAlignment="1">
      <alignment horizontal="center" vertical="center" textRotation="90"/>
    </xf>
    <xf numFmtId="0" fontId="6" fillId="2" borderId="14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2">
    <cellStyle name="Calculation" xfId="1" builtinId="22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Normal="100" workbookViewId="0">
      <selection sqref="A1:G1"/>
    </sheetView>
  </sheetViews>
  <sheetFormatPr defaultColWidth="8.85546875" defaultRowHeight="15" x14ac:dyDescent="0.25"/>
  <cols>
    <col min="1" max="1" width="12.28515625" style="1" customWidth="1"/>
    <col min="2" max="2" width="33" style="1" customWidth="1"/>
    <col min="3" max="3" width="13.140625" style="1" customWidth="1"/>
    <col min="4" max="4" width="12.7109375" style="1" customWidth="1"/>
    <col min="5" max="5" width="11.5703125" style="1" customWidth="1"/>
    <col min="6" max="7" width="12.7109375" style="1" customWidth="1"/>
    <col min="8" max="8" width="8.85546875" style="3" customWidth="1"/>
    <col min="9" max="9" width="8.85546875" style="1"/>
    <col min="10" max="10" width="73.7109375" style="1" customWidth="1"/>
    <col min="11" max="16384" width="8.85546875" style="1"/>
  </cols>
  <sheetData>
    <row r="1" spans="1:18" ht="26.25" x14ac:dyDescent="0.4">
      <c r="A1" s="63" t="s">
        <v>6</v>
      </c>
      <c r="B1" s="64"/>
      <c r="C1" s="64"/>
      <c r="D1" s="64"/>
      <c r="E1" s="64"/>
      <c r="F1" s="64"/>
      <c r="G1" s="65"/>
    </row>
    <row r="2" spans="1:18" ht="49.9" customHeight="1" thickBot="1" x14ac:dyDescent="0.3">
      <c r="A2" s="66" t="s">
        <v>14</v>
      </c>
      <c r="B2" s="67"/>
      <c r="C2" s="68" t="s">
        <v>2</v>
      </c>
      <c r="D2" s="68"/>
      <c r="E2" s="69" t="s">
        <v>3</v>
      </c>
      <c r="F2" s="69"/>
      <c r="G2" s="70"/>
    </row>
    <row r="3" spans="1:18" ht="17.25" x14ac:dyDescent="0.25">
      <c r="A3" s="46" t="str">
        <f>B3</f>
        <v>Quotation of Rates (30 Points)</v>
      </c>
      <c r="B3" s="44" t="s">
        <v>17</v>
      </c>
      <c r="C3" s="44"/>
      <c r="D3" s="44"/>
      <c r="E3" s="44"/>
      <c r="F3" s="44"/>
      <c r="G3" s="45"/>
      <c r="H3" s="14"/>
      <c r="J3" s="20"/>
    </row>
    <row r="4" spans="1:18" ht="42" customHeight="1" thickBot="1" x14ac:dyDescent="0.3">
      <c r="A4" s="47"/>
      <c r="B4" s="25" t="s">
        <v>34</v>
      </c>
      <c r="C4" s="51"/>
      <c r="D4" s="51"/>
      <c r="E4" s="51"/>
      <c r="F4" s="51"/>
      <c r="G4" s="52"/>
    </row>
    <row r="5" spans="1:18" ht="38.25" customHeight="1" thickBot="1" x14ac:dyDescent="0.3">
      <c r="A5" s="47"/>
      <c r="B5" s="53"/>
      <c r="C5" s="54"/>
      <c r="D5" s="54"/>
      <c r="E5" s="54"/>
      <c r="F5" s="54"/>
      <c r="G5" s="55"/>
      <c r="H5" s="17"/>
    </row>
    <row r="6" spans="1:18" ht="18" customHeight="1" x14ac:dyDescent="0.25">
      <c r="A6" s="71" t="str">
        <f>B6</f>
        <v>Staff Experience (25 Points)</v>
      </c>
      <c r="B6" s="35" t="s">
        <v>15</v>
      </c>
      <c r="C6" s="35"/>
      <c r="D6" s="35"/>
      <c r="E6" s="35"/>
      <c r="F6" s="35"/>
      <c r="G6" s="36"/>
    </row>
    <row r="7" spans="1:18" ht="23.25" customHeight="1" x14ac:dyDescent="0.25">
      <c r="A7" s="72"/>
      <c r="B7" s="5" t="s">
        <v>20</v>
      </c>
      <c r="C7" s="41" t="s">
        <v>19</v>
      </c>
      <c r="D7" s="42"/>
      <c r="E7" s="42"/>
      <c r="F7" s="42"/>
      <c r="G7" s="43"/>
      <c r="J7" s="7"/>
    </row>
    <row r="8" spans="1:18" ht="57" customHeight="1" x14ac:dyDescent="0.25">
      <c r="A8" s="72"/>
      <c r="B8" s="25" t="s">
        <v>1</v>
      </c>
      <c r="C8" s="60"/>
      <c r="D8" s="33" t="s">
        <v>10</v>
      </c>
      <c r="E8" s="56"/>
      <c r="F8" s="56"/>
      <c r="G8" s="57"/>
      <c r="J8" s="7"/>
      <c r="M8" s="6"/>
      <c r="N8" s="6"/>
      <c r="O8" s="6"/>
      <c r="P8" s="6"/>
      <c r="Q8" s="6"/>
      <c r="R8" s="6"/>
    </row>
    <row r="9" spans="1:18" ht="28.15" customHeight="1" x14ac:dyDescent="0.25">
      <c r="A9" s="72"/>
      <c r="B9" s="77" t="s">
        <v>8</v>
      </c>
      <c r="C9" s="78"/>
      <c r="D9" s="38"/>
      <c r="E9" s="39"/>
      <c r="F9" s="39"/>
      <c r="G9" s="40"/>
    </row>
    <row r="10" spans="1:18" ht="28.15" customHeight="1" x14ac:dyDescent="0.25">
      <c r="A10" s="72"/>
      <c r="B10" s="26" t="s">
        <v>9</v>
      </c>
      <c r="C10" s="27"/>
      <c r="D10" s="38"/>
      <c r="E10" s="39"/>
      <c r="F10" s="39"/>
      <c r="G10" s="40"/>
    </row>
    <row r="11" spans="1:18" ht="28.15" customHeight="1" x14ac:dyDescent="0.25">
      <c r="A11" s="72"/>
      <c r="B11" s="79" t="s">
        <v>7</v>
      </c>
      <c r="C11" s="80"/>
      <c r="D11" s="38"/>
      <c r="E11" s="39"/>
      <c r="F11" s="39"/>
      <c r="G11" s="40"/>
    </row>
    <row r="12" spans="1:18" ht="28.15" customHeight="1" x14ac:dyDescent="0.25">
      <c r="A12" s="72"/>
      <c r="B12" s="79" t="s">
        <v>13</v>
      </c>
      <c r="C12" s="80"/>
      <c r="D12" s="38"/>
      <c r="E12" s="39"/>
      <c r="F12" s="39"/>
      <c r="G12" s="40"/>
    </row>
    <row r="13" spans="1:18" ht="28.15" customHeight="1" thickBot="1" x14ac:dyDescent="0.3">
      <c r="A13" s="72"/>
      <c r="B13" s="74" t="s">
        <v>0</v>
      </c>
      <c r="C13" s="75"/>
      <c r="D13" s="75"/>
      <c r="E13" s="75"/>
      <c r="F13" s="76"/>
      <c r="G13" s="18">
        <f>SUM(D9:G12)</f>
        <v>0</v>
      </c>
    </row>
    <row r="14" spans="1:18" ht="28.15" customHeight="1" thickBot="1" x14ac:dyDescent="0.3">
      <c r="A14" s="73"/>
      <c r="B14" s="48" t="s">
        <v>4</v>
      </c>
      <c r="C14" s="49"/>
      <c r="D14" s="49"/>
      <c r="E14" s="49"/>
      <c r="F14" s="50"/>
      <c r="G14" s="19">
        <f>(G13/100)*25</f>
        <v>0</v>
      </c>
      <c r="H14" s="10">
        <f>G14</f>
        <v>0</v>
      </c>
    </row>
    <row r="15" spans="1:18" ht="18" customHeight="1" x14ac:dyDescent="0.25">
      <c r="A15" s="21" t="s">
        <v>33</v>
      </c>
      <c r="B15" s="35" t="s">
        <v>16</v>
      </c>
      <c r="C15" s="35"/>
      <c r="D15" s="35"/>
      <c r="E15" s="35"/>
      <c r="F15" s="35"/>
      <c r="G15" s="36"/>
    </row>
    <row r="16" spans="1:18" ht="33" customHeight="1" thickBot="1" x14ac:dyDescent="0.3">
      <c r="A16" s="22"/>
      <c r="B16" s="24" t="s">
        <v>12</v>
      </c>
      <c r="C16" s="2" t="s">
        <v>26</v>
      </c>
      <c r="D16" s="24" t="s">
        <v>25</v>
      </c>
      <c r="E16" s="24"/>
      <c r="F16" s="24" t="s">
        <v>24</v>
      </c>
      <c r="G16" s="34"/>
    </row>
    <row r="17" spans="1:8" ht="30.75" thickBot="1" x14ac:dyDescent="0.3">
      <c r="A17" s="22"/>
      <c r="B17" s="37"/>
      <c r="C17" s="8" t="s">
        <v>21</v>
      </c>
      <c r="D17" s="32" t="s">
        <v>22</v>
      </c>
      <c r="E17" s="32"/>
      <c r="F17" s="32" t="s">
        <v>23</v>
      </c>
      <c r="G17" s="33"/>
      <c r="H17" s="13"/>
    </row>
    <row r="18" spans="1:8" ht="18" customHeight="1" x14ac:dyDescent="0.25">
      <c r="A18" s="28" t="str">
        <f>B18</f>
        <v>Representative's Proximity to JEA (5 Points)</v>
      </c>
      <c r="B18" s="30" t="s">
        <v>18</v>
      </c>
      <c r="C18" s="30"/>
      <c r="D18" s="30"/>
      <c r="E18" s="30"/>
      <c r="F18" s="30"/>
      <c r="G18" s="31"/>
    </row>
    <row r="19" spans="1:8" ht="22.9" customHeight="1" x14ac:dyDescent="0.25">
      <c r="A19" s="22"/>
      <c r="B19" s="24" t="s">
        <v>11</v>
      </c>
      <c r="C19" s="24" t="s">
        <v>32</v>
      </c>
      <c r="D19" s="25" t="s">
        <v>31</v>
      </c>
      <c r="E19" s="60"/>
      <c r="F19" s="25" t="s">
        <v>30</v>
      </c>
      <c r="G19" s="52"/>
    </row>
    <row r="20" spans="1:8" ht="22.9" customHeight="1" thickBot="1" x14ac:dyDescent="0.3">
      <c r="A20" s="22"/>
      <c r="B20" s="62"/>
      <c r="C20" s="37"/>
      <c r="D20" s="58"/>
      <c r="E20" s="61"/>
      <c r="F20" s="58"/>
      <c r="G20" s="59"/>
    </row>
    <row r="21" spans="1:8" ht="28.15" customHeight="1" thickBot="1" x14ac:dyDescent="0.3">
      <c r="A21" s="29"/>
      <c r="B21" s="62"/>
      <c r="C21" s="9" t="s">
        <v>27</v>
      </c>
      <c r="D21" s="24" t="s">
        <v>28</v>
      </c>
      <c r="E21" s="24"/>
      <c r="F21" s="24" t="s">
        <v>29</v>
      </c>
      <c r="G21" s="25"/>
      <c r="H21" s="11"/>
    </row>
    <row r="22" spans="1:8" ht="19.5" thickBot="1" x14ac:dyDescent="0.3">
      <c r="B22" s="15"/>
      <c r="C22" s="15"/>
      <c r="D22" s="15"/>
      <c r="E22" s="15"/>
      <c r="F22" s="16"/>
      <c r="G22" s="12" t="s">
        <v>0</v>
      </c>
      <c r="H22" s="4">
        <f>H5+H14+H17+H21</f>
        <v>0</v>
      </c>
    </row>
    <row r="24" spans="1:8" ht="14.45" customHeight="1" x14ac:dyDescent="0.25">
      <c r="A24" s="23" t="s">
        <v>5</v>
      </c>
      <c r="B24" s="23"/>
      <c r="C24" s="23"/>
      <c r="D24" s="23"/>
      <c r="E24" s="23"/>
      <c r="F24" s="23"/>
      <c r="G24" s="23"/>
    </row>
    <row r="25" spans="1:8" x14ac:dyDescent="0.25">
      <c r="A25" s="23"/>
      <c r="B25" s="23"/>
      <c r="C25" s="23"/>
      <c r="D25" s="23"/>
      <c r="E25" s="23"/>
      <c r="F25" s="23"/>
      <c r="G25" s="23"/>
    </row>
    <row r="26" spans="1:8" x14ac:dyDescent="0.25">
      <c r="A26" s="23"/>
      <c r="B26" s="23"/>
      <c r="C26" s="23"/>
      <c r="D26" s="23"/>
      <c r="E26" s="23"/>
      <c r="F26" s="23"/>
      <c r="G26" s="23"/>
    </row>
  </sheetData>
  <mergeCells count="38">
    <mergeCell ref="B19:B21"/>
    <mergeCell ref="C19:C20"/>
    <mergeCell ref="A1:G1"/>
    <mergeCell ref="A2:B2"/>
    <mergeCell ref="C2:D2"/>
    <mergeCell ref="E2:G2"/>
    <mergeCell ref="A6:A14"/>
    <mergeCell ref="B6:G6"/>
    <mergeCell ref="B13:F13"/>
    <mergeCell ref="B9:C9"/>
    <mergeCell ref="B11:C11"/>
    <mergeCell ref="B12:C12"/>
    <mergeCell ref="B8:C8"/>
    <mergeCell ref="C7:G7"/>
    <mergeCell ref="B3:G3"/>
    <mergeCell ref="A3:A5"/>
    <mergeCell ref="B14:F14"/>
    <mergeCell ref="B4:G5"/>
    <mergeCell ref="D8:G8"/>
    <mergeCell ref="D9:G9"/>
    <mergeCell ref="D11:G11"/>
    <mergeCell ref="D12:G12"/>
    <mergeCell ref="A15:A17"/>
    <mergeCell ref="A24:G26"/>
    <mergeCell ref="D21:E21"/>
    <mergeCell ref="F21:G21"/>
    <mergeCell ref="B10:C10"/>
    <mergeCell ref="A18:A21"/>
    <mergeCell ref="B18:G18"/>
    <mergeCell ref="D17:E17"/>
    <mergeCell ref="F17:G17"/>
    <mergeCell ref="D16:E16"/>
    <mergeCell ref="F16:G16"/>
    <mergeCell ref="B15:G15"/>
    <mergeCell ref="B16:B17"/>
    <mergeCell ref="D10:G10"/>
    <mergeCell ref="F19:G20"/>
    <mergeCell ref="D19:E20"/>
  </mergeCells>
  <conditionalFormatting sqref="H17">
    <cfRule type="cellIs" dxfId="3" priority="8" operator="greaterThan">
      <formula>40</formula>
    </cfRule>
  </conditionalFormatting>
  <conditionalFormatting sqref="H14">
    <cfRule type="cellIs" dxfId="2" priority="6" operator="greaterThan">
      <formula>25</formula>
    </cfRule>
  </conditionalFormatting>
  <conditionalFormatting sqref="H21">
    <cfRule type="cellIs" dxfId="1" priority="5" operator="greaterThan">
      <formula>15</formula>
    </cfRule>
  </conditionalFormatting>
  <conditionalFormatting sqref="H5">
    <cfRule type="cellIs" dxfId="0" priority="1" operator="greaterThan">
      <formula>30</formula>
    </cfRule>
  </conditionalFormatting>
  <pageMargins left="0.45" right="0.45" top="0.5" bottom="0.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EV5DVUR6RRZR-2082741394-7260</_dlc_DocId>
    <_dlc_DocIdUrl xmlns="53dbc0f4-2d3d-44b3-9905-25b4807b1361">
      <Url>http://finance/supply/pba/_layouts/15/DocIdRedir.aspx?ID=EV5DVUR6RRZR-2082741394-7260</Url>
      <Description>EV5DVUR6RRZR-2082741394-7260</Description>
    </_dlc_DocIdUrl>
    <Document_x0020_Type xmlns="d3fbc18e-a438-4b9d-9a8c-b0520fb80ed2">EVALUATION MATRIX</Document_x0020_Type>
    <Solicitation_x0020_Title xmlns="d3fbc18e-a438-4b9d-9a8c-b0520fb80ed2">Water Treatment Program for Chilled Water Plants</Solicitation_x0020_Title>
    <Commodity_x002f_Services_x0020_Description xmlns="d3fbc18e-a438-4b9d-9a8c-b0520fb80ed2" xsi:nil="true"/>
    <Solicitation_x0020__x0023_ xmlns="d3fbc18e-a438-4b9d-9a8c-b0520fb80ed2">98682</Solicitation_x0020__x0023_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38350646cc39c4f4b260e196842fb6c5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7c045caa5c54f8f70610127a172fad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SPONSE TO SUPPLIER QUESTIONS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970E50-1E67-4D7E-8071-A6E2566637E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064700-B7EF-4DFD-BCFC-CE2DFBB3F5C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3dbc0f4-2d3d-44b3-9905-25b4807b1361"/>
    <ds:schemaRef ds:uri="http://schemas.microsoft.com/office/infopath/2007/PartnerControls"/>
    <ds:schemaRef ds:uri="d3fbc18e-a438-4b9d-9a8c-b0520fb80ed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EF8E8DE-0913-4401-BC85-776CD4B70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98682 </vt:lpstr>
      <vt:lpstr>'98682 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98682 Water Treatment Program for Chilled Water Plants Evaluation Matrix</dc:title>
  <dc:creator>Baker, Deirdre S.</dc:creator>
  <cp:lastModifiedBy>JEA User</cp:lastModifiedBy>
  <cp:lastPrinted>2020-01-29T14:46:55Z</cp:lastPrinted>
  <dcterms:created xsi:type="dcterms:W3CDTF">2014-08-04T19:09:14Z</dcterms:created>
  <dcterms:modified xsi:type="dcterms:W3CDTF">2020-01-29T21:34:22Z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c7a33f50-3853-4650-9b81-091356abf833</vt:lpwstr>
  </property>
  <property fmtid="{D5CDD505-2E9C-101B-9397-08002B2CF9AE}" pid="4" name="Order">
    <vt:r8>52900</vt:r8>
  </property>
</Properties>
</file>