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K10" i="1" l="1"/>
  <c r="K11" i="1"/>
  <c r="K16" i="1"/>
  <c r="K17" i="1"/>
  <c r="K18" i="1"/>
  <c r="K19" i="1"/>
  <c r="K13" i="1"/>
  <c r="K14" i="1"/>
  <c r="K12" i="1"/>
  <c r="K15" i="1"/>
  <c r="K20" i="1"/>
  <c r="K21" i="1"/>
  <c r="K22" i="1"/>
  <c r="K23" i="1"/>
  <c r="K24" i="1"/>
  <c r="K25" i="1"/>
  <c r="K28" i="1" l="1"/>
  <c r="K7" i="1" l="1"/>
  <c r="K8" i="1"/>
  <c r="K9" i="1"/>
  <c r="K27" i="1"/>
  <c r="K6" i="1"/>
  <c r="K29" i="1" l="1"/>
</calcChain>
</file>

<file path=xl/sharedStrings.xml><?xml version="1.0" encoding="utf-8"?>
<sst xmlns="http://schemas.openxmlformats.org/spreadsheetml/2006/main" count="119" uniqueCount="61">
  <si>
    <t>Item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</si>
  <si>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</si>
  <si>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</si>
  <si>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</si>
  <si>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</si>
  <si>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</si>
  <si>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JEA: 21 West Church Street, Jacksonville, FL 32202. All documents should be sent to: Brooke Garland at: garljb@jea.com.  Pricing submitted below shall include any other associated costs.  No additional fees shall apply.  </t>
    </r>
  </si>
  <si>
    <t>F5-SVC-VPR-PRE-L1-3</t>
  </si>
  <si>
    <t>F5-VPR-LTM-C2400-AC</t>
  </si>
  <si>
    <t>F5-ADD-VPR-BT-C2X00</t>
  </si>
  <si>
    <t>F5-VPR-LTM-B2250</t>
  </si>
  <si>
    <t>F5-SVC-BIG-VE-PREL13</t>
  </si>
  <si>
    <t>F5-BIG-VE-LAB</t>
  </si>
  <si>
    <t>F5-SBS-VPR-IPI-2-1YR</t>
  </si>
  <si>
    <t>Product SKU</t>
  </si>
  <si>
    <t>Service SKU</t>
  </si>
  <si>
    <t>Viprion IP Intelligence 9/15/2019-6/05/2020</t>
  </si>
  <si>
    <t>F5-BIQ-VE-LOG-NODE</t>
  </si>
  <si>
    <t>F5-ADD-VPR-VCMP-2400</t>
  </si>
  <si>
    <t>F5-SVC-BIQ-VE-PREL13</t>
  </si>
  <si>
    <t>End Date</t>
  </si>
  <si>
    <t>Start Date</t>
  </si>
  <si>
    <t>F5 Service</t>
  </si>
  <si>
    <t>ITN #97137 F5 Premium Support and Viprion IP Intelligence Support 2019</t>
  </si>
  <si>
    <t>F5 BIG-IQ SVC PREMIUM VIRT ED</t>
  </si>
  <si>
    <t>F5 BIG-IP Service Premium (Level 1-3) - technical support</t>
  </si>
  <si>
    <t>F5 Networking BIG-IP Service Renewal</t>
  </si>
  <si>
    <t>F5 VIPRION IP Intelligence - subscription license (1 year) - 1 license</t>
  </si>
  <si>
    <t>Appendix A - Response Workbook Addendum 1</t>
  </si>
  <si>
    <t>Serial Number</t>
  </si>
  <si>
    <t>Parent ID</t>
  </si>
  <si>
    <t>ZJOYODNW</t>
  </si>
  <si>
    <t>ZLNDGABW</t>
  </si>
  <si>
    <t>ZZNZGFNJ</t>
  </si>
  <si>
    <t>S15851990</t>
  </si>
  <si>
    <t>bld008793s</t>
  </si>
  <si>
    <t>S15851996</t>
  </si>
  <si>
    <t>bld008829s</t>
  </si>
  <si>
    <t>S15851992</t>
  </si>
  <si>
    <t>bld008864s</t>
  </si>
  <si>
    <t>S15851994</t>
  </si>
  <si>
    <t>bld008901s</t>
  </si>
  <si>
    <t>ZEJEFDVS</t>
  </si>
  <si>
    <t>chs407607s</t>
  </si>
  <si>
    <t>ZQNQXWFX</t>
  </si>
  <si>
    <t>ZQTWDVJV</t>
  </si>
  <si>
    <t>ZKAMRSXZ</t>
  </si>
  <si>
    <t>chs407618s</t>
  </si>
  <si>
    <t>ZHQYAVHI</t>
  </si>
  <si>
    <t>ZQDOUMXV</t>
  </si>
  <si>
    <t>ZBFCYUAN</t>
  </si>
  <si>
    <t>chs407619s</t>
  </si>
  <si>
    <t>ZAEBWQYE</t>
  </si>
  <si>
    <t>ZSQRGXSK</t>
  </si>
  <si>
    <t>ZDTSZIXK</t>
  </si>
  <si>
    <t>chs407658s</t>
  </si>
  <si>
    <t>ZTSBJBAB</t>
  </si>
  <si>
    <t>ZUGJUDOT</t>
  </si>
  <si>
    <t>ZTADHMBV</t>
  </si>
  <si>
    <t>ZOXOLSYQ</t>
  </si>
  <si>
    <t>ZJDWRXBJ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</si>
</sst>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4D4D4F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44" fontId="4" fillId="4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0" borderId="1" xfId="0" applyFont="1" applyFill="1" applyBorder="1"/>
    <xf numFmtId="14" fontId="12" fillId="0" borderId="1" xfId="0" quotePrefix="1" applyNumberFormat="1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6" fillId="2" borderId="4" xfId="0" applyFont="1" applyFill="1" applyBorder="1" applyAlignment="1">
      <alignment horizontal="left" vertical="top" wrapText="1"/>
    </xf>
    <xf numFmtId="0" fontId="13" fillId="0" borderId="1" xfId="0" applyFont="1" applyBorder="1"/>
    <xf numFmtId="0" fontId="14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tabSelected="1" workbookViewId="0">
      <pane ySplit="4" topLeftCell="A5" activePane="bottomLeft" state="frozen"/>
      <selection pane="bottomLeft" activeCell="F25" sqref="F25"/>
    </sheetView>
  </sheetViews>
  <sheetFormatPr defaultColWidth="15.140625" defaultRowHeight="12.75" x14ac:dyDescent="0.2"/>
  <cols>
    <col min="1" max="1" width="8.42578125" style="2" customWidth="1"/>
    <col min="2" max="2" width="24.28515625" bestFit="1" customWidth="1"/>
    <col min="3" max="3" width="24" style="2" bestFit="1" customWidth="1"/>
    <col min="4" max="6" width="69.140625" style="3" customWidth="1"/>
    <col min="7" max="7" width="10.42578125" style="3" bestFit="1" customWidth="1"/>
    <col min="8" max="8" width="9.7109375" style="3" bestFit="1" customWidth="1"/>
    <col min="9" max="9" width="9" style="3" customWidth="1"/>
    <col min="10" max="10" width="16.140625" style="5" customWidth="1"/>
    <col min="11" max="11" width="16.5703125" style="5" customWidth="1"/>
  </cols>
  <sheetData>
    <row r="1" spans="1:11" s="2" customFormat="1" ht="15.75" x14ac:dyDescent="0.2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2" customFormat="1" ht="15.75" x14ac:dyDescent="0.2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6" customFormat="1" ht="68.45" customHeight="1" x14ac:dyDescent="0.2">
      <c r="A3" s="30" t="s">
        <v>6</v>
      </c>
      <c r="B3" s="31"/>
      <c r="C3" s="31"/>
      <c r="D3" s="32"/>
      <c r="E3" s="22"/>
      <c r="F3" s="22"/>
      <c r="G3" s="17"/>
      <c r="H3" s="17"/>
      <c r="I3" s="33"/>
      <c r="J3" s="34"/>
      <c r="K3" s="35"/>
    </row>
    <row r="4" spans="1:11" s="4" customFormat="1" ht="42.75" x14ac:dyDescent="0.2">
      <c r="A4" s="7" t="s">
        <v>0</v>
      </c>
      <c r="B4" s="7" t="s">
        <v>14</v>
      </c>
      <c r="C4" s="7" t="s">
        <v>15</v>
      </c>
      <c r="D4" s="7" t="s">
        <v>1</v>
      </c>
      <c r="E4" s="7" t="s">
        <v>30</v>
      </c>
      <c r="F4" s="7" t="s">
        <v>29</v>
      </c>
      <c r="G4" s="7" t="s">
        <v>21</v>
      </c>
      <c r="H4" s="7" t="s">
        <v>20</v>
      </c>
      <c r="I4" s="7" t="s">
        <v>2</v>
      </c>
      <c r="J4" s="8" t="s">
        <v>3</v>
      </c>
      <c r="K4" s="8" t="s">
        <v>4</v>
      </c>
    </row>
    <row r="5" spans="1:11" s="4" customFormat="1" ht="14.25" x14ac:dyDescent="0.2">
      <c r="A5" s="7"/>
      <c r="B5" s="7"/>
      <c r="C5" s="7"/>
      <c r="D5" s="7" t="s">
        <v>22</v>
      </c>
      <c r="E5" s="7"/>
      <c r="F5" s="7"/>
      <c r="G5" s="7"/>
      <c r="H5" s="7"/>
      <c r="I5" s="7"/>
      <c r="J5" s="8"/>
      <c r="K5" s="8"/>
    </row>
    <row r="6" spans="1:11" s="11" customFormat="1" ht="26.25" customHeight="1" x14ac:dyDescent="0.25">
      <c r="A6" s="9">
        <v>1</v>
      </c>
      <c r="B6" s="18" t="s">
        <v>17</v>
      </c>
      <c r="C6" s="18" t="s">
        <v>19</v>
      </c>
      <c r="D6" s="23" t="s">
        <v>24</v>
      </c>
      <c r="E6" s="26" t="s">
        <v>31</v>
      </c>
      <c r="F6" s="26"/>
      <c r="G6" s="20">
        <v>43837</v>
      </c>
      <c r="H6" s="20">
        <v>43987</v>
      </c>
      <c r="I6" s="16">
        <v>1</v>
      </c>
      <c r="J6" s="12">
        <v>0</v>
      </c>
      <c r="K6" s="13">
        <f>J6*I6</f>
        <v>0</v>
      </c>
    </row>
    <row r="7" spans="1:11" s="11" customFormat="1" ht="33" customHeight="1" x14ac:dyDescent="0.25">
      <c r="A7" s="9">
        <v>2</v>
      </c>
      <c r="B7" s="18" t="s">
        <v>17</v>
      </c>
      <c r="C7" s="18" t="s">
        <v>19</v>
      </c>
      <c r="D7" s="23" t="s">
        <v>24</v>
      </c>
      <c r="E7" s="26" t="s">
        <v>32</v>
      </c>
      <c r="F7" s="26"/>
      <c r="G7" s="20">
        <v>43837</v>
      </c>
      <c r="H7" s="20">
        <v>43987</v>
      </c>
      <c r="I7" s="16">
        <v>1</v>
      </c>
      <c r="J7" s="12">
        <v>0</v>
      </c>
      <c r="K7" s="13">
        <f t="shared" ref="K7:K28" si="0">J7*I7</f>
        <v>0</v>
      </c>
    </row>
    <row r="8" spans="1:11" s="11" customFormat="1" ht="29.25" customHeight="1" x14ac:dyDescent="0.25">
      <c r="A8" s="9">
        <v>3</v>
      </c>
      <c r="B8" s="19" t="s">
        <v>17</v>
      </c>
      <c r="C8" s="19" t="s">
        <v>19</v>
      </c>
      <c r="D8" s="23" t="s">
        <v>24</v>
      </c>
      <c r="E8" s="27" t="s">
        <v>33</v>
      </c>
      <c r="F8" s="27"/>
      <c r="G8" s="20">
        <v>43769</v>
      </c>
      <c r="H8" s="20">
        <v>43987</v>
      </c>
      <c r="I8" s="16">
        <v>1</v>
      </c>
      <c r="J8" s="12">
        <v>0</v>
      </c>
      <c r="K8" s="13">
        <f t="shared" si="0"/>
        <v>0</v>
      </c>
    </row>
    <row r="9" spans="1:11" s="11" customFormat="1" ht="31.5" customHeight="1" x14ac:dyDescent="0.25">
      <c r="A9" s="9">
        <v>4</v>
      </c>
      <c r="B9" s="18" t="s">
        <v>10</v>
      </c>
      <c r="C9" s="18" t="s">
        <v>7</v>
      </c>
      <c r="D9" s="23" t="s">
        <v>25</v>
      </c>
      <c r="E9" s="26" t="s">
        <v>34</v>
      </c>
      <c r="F9" s="26" t="s">
        <v>35</v>
      </c>
      <c r="G9" s="20">
        <v>43622</v>
      </c>
      <c r="H9" s="20">
        <v>43987</v>
      </c>
      <c r="I9" s="16">
        <v>1</v>
      </c>
      <c r="J9" s="12">
        <v>0</v>
      </c>
      <c r="K9" s="13">
        <f t="shared" si="0"/>
        <v>0</v>
      </c>
    </row>
    <row r="10" spans="1:11" s="11" customFormat="1" ht="31.5" customHeight="1" x14ac:dyDescent="0.25">
      <c r="A10" s="9">
        <v>5</v>
      </c>
      <c r="B10" s="18" t="s">
        <v>10</v>
      </c>
      <c r="C10" s="18" t="s">
        <v>7</v>
      </c>
      <c r="D10" s="23" t="s">
        <v>25</v>
      </c>
      <c r="E10" s="26" t="s">
        <v>36</v>
      </c>
      <c r="F10" s="26" t="s">
        <v>37</v>
      </c>
      <c r="G10" s="20">
        <v>43622</v>
      </c>
      <c r="H10" s="20">
        <v>43987</v>
      </c>
      <c r="I10" s="16">
        <v>1</v>
      </c>
      <c r="J10" s="12">
        <v>0</v>
      </c>
      <c r="K10" s="13">
        <f t="shared" si="0"/>
        <v>0</v>
      </c>
    </row>
    <row r="11" spans="1:11" s="11" customFormat="1" ht="31.5" customHeight="1" x14ac:dyDescent="0.25">
      <c r="A11" s="9">
        <v>6</v>
      </c>
      <c r="B11" s="18" t="s">
        <v>10</v>
      </c>
      <c r="C11" s="18" t="s">
        <v>7</v>
      </c>
      <c r="D11" s="23" t="s">
        <v>25</v>
      </c>
      <c r="E11" s="26" t="s">
        <v>38</v>
      </c>
      <c r="F11" s="26" t="s">
        <v>39</v>
      </c>
      <c r="G11" s="20">
        <v>43622</v>
      </c>
      <c r="H11" s="20">
        <v>43987</v>
      </c>
      <c r="I11" s="16">
        <v>1</v>
      </c>
      <c r="J11" s="12">
        <v>0</v>
      </c>
      <c r="K11" s="13">
        <f t="shared" si="0"/>
        <v>0</v>
      </c>
    </row>
    <row r="12" spans="1:11" s="11" customFormat="1" ht="31.5" customHeight="1" x14ac:dyDescent="0.25">
      <c r="A12" s="9">
        <v>7</v>
      </c>
      <c r="B12" s="18" t="s">
        <v>10</v>
      </c>
      <c r="C12" s="18" t="s">
        <v>7</v>
      </c>
      <c r="D12" s="23" t="s">
        <v>25</v>
      </c>
      <c r="E12" s="26" t="s">
        <v>40</v>
      </c>
      <c r="F12" s="26" t="s">
        <v>41</v>
      </c>
      <c r="G12" s="20">
        <v>43622</v>
      </c>
      <c r="H12" s="20">
        <v>43987</v>
      </c>
      <c r="I12" s="16">
        <v>1</v>
      </c>
      <c r="J12" s="12">
        <v>0</v>
      </c>
      <c r="K12" s="13">
        <f t="shared" si="0"/>
        <v>0</v>
      </c>
    </row>
    <row r="13" spans="1:11" s="11" customFormat="1" ht="31.5" customHeight="1" x14ac:dyDescent="0.25">
      <c r="A13" s="9">
        <v>8</v>
      </c>
      <c r="B13" s="18" t="s">
        <v>8</v>
      </c>
      <c r="C13" s="18" t="s">
        <v>7</v>
      </c>
      <c r="D13" s="23" t="s">
        <v>25</v>
      </c>
      <c r="E13" s="26" t="s">
        <v>42</v>
      </c>
      <c r="F13" s="26" t="s">
        <v>43</v>
      </c>
      <c r="G13" s="20">
        <v>43622</v>
      </c>
      <c r="H13" s="20">
        <v>43987</v>
      </c>
      <c r="I13" s="16">
        <v>1</v>
      </c>
      <c r="J13" s="12">
        <v>0</v>
      </c>
      <c r="K13" s="13">
        <f t="shared" si="0"/>
        <v>0</v>
      </c>
    </row>
    <row r="14" spans="1:11" s="11" customFormat="1" ht="31.5" customHeight="1" x14ac:dyDescent="0.25">
      <c r="A14" s="9">
        <v>9</v>
      </c>
      <c r="B14" s="18" t="s">
        <v>9</v>
      </c>
      <c r="C14" s="18" t="s">
        <v>7</v>
      </c>
      <c r="D14" s="23" t="s">
        <v>25</v>
      </c>
      <c r="E14" s="26" t="s">
        <v>44</v>
      </c>
      <c r="F14" s="26" t="s">
        <v>43</v>
      </c>
      <c r="G14" s="20">
        <v>43622</v>
      </c>
      <c r="H14" s="20">
        <v>43987</v>
      </c>
      <c r="I14" s="16">
        <v>1</v>
      </c>
      <c r="J14" s="12">
        <v>0</v>
      </c>
      <c r="K14" s="13">
        <f t="shared" si="0"/>
        <v>0</v>
      </c>
    </row>
    <row r="15" spans="1:11" s="11" customFormat="1" ht="31.5" customHeight="1" x14ac:dyDescent="0.25">
      <c r="A15" s="9">
        <v>10</v>
      </c>
      <c r="B15" s="18" t="s">
        <v>18</v>
      </c>
      <c r="C15" s="18" t="s">
        <v>7</v>
      </c>
      <c r="D15" s="23" t="s">
        <v>25</v>
      </c>
      <c r="E15" s="26" t="s">
        <v>45</v>
      </c>
      <c r="F15" s="26" t="s">
        <v>43</v>
      </c>
      <c r="G15" s="20">
        <v>43622</v>
      </c>
      <c r="H15" s="20">
        <v>43987</v>
      </c>
      <c r="I15" s="16">
        <v>1</v>
      </c>
      <c r="J15" s="12">
        <v>0</v>
      </c>
      <c r="K15" s="13">
        <f t="shared" si="0"/>
        <v>0</v>
      </c>
    </row>
    <row r="16" spans="1:11" s="11" customFormat="1" ht="31.5" customHeight="1" x14ac:dyDescent="0.25">
      <c r="A16" s="9">
        <v>11</v>
      </c>
      <c r="B16" s="18" t="s">
        <v>9</v>
      </c>
      <c r="C16" s="18" t="s">
        <v>7</v>
      </c>
      <c r="D16" s="23" t="s">
        <v>25</v>
      </c>
      <c r="E16" s="26" t="s">
        <v>46</v>
      </c>
      <c r="F16" s="26" t="s">
        <v>47</v>
      </c>
      <c r="G16" s="20">
        <v>43622</v>
      </c>
      <c r="H16" s="20">
        <v>43987</v>
      </c>
      <c r="I16" s="16">
        <v>1</v>
      </c>
      <c r="J16" s="12">
        <v>0</v>
      </c>
      <c r="K16" s="13">
        <f t="shared" si="0"/>
        <v>0</v>
      </c>
    </row>
    <row r="17" spans="1:12" s="11" customFormat="1" ht="31.5" customHeight="1" x14ac:dyDescent="0.25">
      <c r="A17" s="9">
        <v>12</v>
      </c>
      <c r="B17" s="18" t="s">
        <v>18</v>
      </c>
      <c r="C17" s="18" t="s">
        <v>7</v>
      </c>
      <c r="D17" s="23" t="s">
        <v>25</v>
      </c>
      <c r="E17" s="26" t="s">
        <v>48</v>
      </c>
      <c r="F17" s="26" t="s">
        <v>47</v>
      </c>
      <c r="G17" s="20">
        <v>43622</v>
      </c>
      <c r="H17" s="20">
        <v>43987</v>
      </c>
      <c r="I17" s="16">
        <v>1</v>
      </c>
      <c r="J17" s="12">
        <v>0</v>
      </c>
      <c r="K17" s="13">
        <f t="shared" si="0"/>
        <v>0</v>
      </c>
    </row>
    <row r="18" spans="1:12" s="11" customFormat="1" ht="31.5" customHeight="1" x14ac:dyDescent="0.25">
      <c r="A18" s="9">
        <v>13</v>
      </c>
      <c r="B18" s="18" t="s">
        <v>8</v>
      </c>
      <c r="C18" s="18" t="s">
        <v>7</v>
      </c>
      <c r="D18" s="23" t="s">
        <v>25</v>
      </c>
      <c r="E18" s="26" t="s">
        <v>49</v>
      </c>
      <c r="F18" s="26" t="s">
        <v>47</v>
      </c>
      <c r="G18" s="20">
        <v>43622</v>
      </c>
      <c r="H18" s="20">
        <v>43987</v>
      </c>
      <c r="I18" s="16">
        <v>1</v>
      </c>
      <c r="J18" s="12">
        <v>0</v>
      </c>
      <c r="K18" s="13">
        <f t="shared" si="0"/>
        <v>0</v>
      </c>
    </row>
    <row r="19" spans="1:12" s="11" customFormat="1" ht="31.5" customHeight="1" x14ac:dyDescent="0.25">
      <c r="A19" s="9">
        <v>14</v>
      </c>
      <c r="B19" s="18" t="s">
        <v>9</v>
      </c>
      <c r="C19" s="18" t="s">
        <v>7</v>
      </c>
      <c r="D19" s="23" t="s">
        <v>25</v>
      </c>
      <c r="E19" s="26" t="s">
        <v>50</v>
      </c>
      <c r="F19" s="26" t="s">
        <v>51</v>
      </c>
      <c r="G19" s="20">
        <v>43622</v>
      </c>
      <c r="H19" s="20">
        <v>43987</v>
      </c>
      <c r="I19" s="16">
        <v>1</v>
      </c>
      <c r="J19" s="12">
        <v>0</v>
      </c>
      <c r="K19" s="13">
        <f t="shared" si="0"/>
        <v>0</v>
      </c>
    </row>
    <row r="20" spans="1:12" s="11" customFormat="1" ht="31.5" customHeight="1" x14ac:dyDescent="0.25">
      <c r="A20" s="9">
        <v>15</v>
      </c>
      <c r="B20" s="18" t="s">
        <v>8</v>
      </c>
      <c r="C20" s="18" t="s">
        <v>7</v>
      </c>
      <c r="D20" s="23" t="s">
        <v>25</v>
      </c>
      <c r="E20" s="26" t="s">
        <v>52</v>
      </c>
      <c r="F20" s="26" t="s">
        <v>51</v>
      </c>
      <c r="G20" s="20">
        <v>43622</v>
      </c>
      <c r="H20" s="20">
        <v>43987</v>
      </c>
      <c r="I20" s="16">
        <v>1</v>
      </c>
      <c r="J20" s="12">
        <v>0</v>
      </c>
      <c r="K20" s="13">
        <f t="shared" si="0"/>
        <v>0</v>
      </c>
    </row>
    <row r="21" spans="1:12" s="11" customFormat="1" ht="31.5" customHeight="1" x14ac:dyDescent="0.25">
      <c r="A21" s="9">
        <v>16</v>
      </c>
      <c r="B21" s="18" t="s">
        <v>18</v>
      </c>
      <c r="C21" s="18" t="s">
        <v>7</v>
      </c>
      <c r="D21" s="23" t="s">
        <v>25</v>
      </c>
      <c r="E21" s="26" t="s">
        <v>53</v>
      </c>
      <c r="F21" s="26" t="s">
        <v>51</v>
      </c>
      <c r="G21" s="20">
        <v>43622</v>
      </c>
      <c r="H21" s="20">
        <v>43987</v>
      </c>
      <c r="I21" s="16">
        <v>1</v>
      </c>
      <c r="J21" s="12">
        <v>0</v>
      </c>
      <c r="K21" s="13">
        <f t="shared" si="0"/>
        <v>0</v>
      </c>
    </row>
    <row r="22" spans="1:12" s="11" customFormat="1" ht="31.5" customHeight="1" x14ac:dyDescent="0.25">
      <c r="A22" s="9">
        <v>17</v>
      </c>
      <c r="B22" s="18" t="s">
        <v>9</v>
      </c>
      <c r="C22" s="18" t="s">
        <v>7</v>
      </c>
      <c r="D22" s="23" t="s">
        <v>25</v>
      </c>
      <c r="E22" s="26" t="s">
        <v>54</v>
      </c>
      <c r="F22" s="26" t="s">
        <v>55</v>
      </c>
      <c r="G22" s="20">
        <v>43622</v>
      </c>
      <c r="H22" s="20">
        <v>43987</v>
      </c>
      <c r="I22" s="16">
        <v>1</v>
      </c>
      <c r="J22" s="12">
        <v>0</v>
      </c>
      <c r="K22" s="13">
        <f t="shared" si="0"/>
        <v>0</v>
      </c>
    </row>
    <row r="23" spans="1:12" s="11" customFormat="1" ht="31.5" customHeight="1" x14ac:dyDescent="0.25">
      <c r="A23" s="9">
        <v>18</v>
      </c>
      <c r="B23" s="18" t="s">
        <v>8</v>
      </c>
      <c r="C23" s="18" t="s">
        <v>7</v>
      </c>
      <c r="D23" s="23" t="s">
        <v>25</v>
      </c>
      <c r="E23" s="26" t="s">
        <v>56</v>
      </c>
      <c r="F23" s="26" t="s">
        <v>55</v>
      </c>
      <c r="G23" s="20">
        <v>43622</v>
      </c>
      <c r="H23" s="20">
        <v>43987</v>
      </c>
      <c r="I23" s="16">
        <v>1</v>
      </c>
      <c r="J23" s="12">
        <v>0</v>
      </c>
      <c r="K23" s="13">
        <f t="shared" si="0"/>
        <v>0</v>
      </c>
    </row>
    <row r="24" spans="1:12" s="11" customFormat="1" ht="31.5" customHeight="1" x14ac:dyDescent="0.25">
      <c r="A24" s="9">
        <v>19</v>
      </c>
      <c r="B24" s="18" t="s">
        <v>18</v>
      </c>
      <c r="C24" s="18" t="s">
        <v>7</v>
      </c>
      <c r="D24" s="23" t="s">
        <v>25</v>
      </c>
      <c r="E24" s="26" t="s">
        <v>57</v>
      </c>
      <c r="F24" s="26" t="s">
        <v>55</v>
      </c>
      <c r="G24" s="20">
        <v>43622</v>
      </c>
      <c r="H24" s="20">
        <v>43987</v>
      </c>
      <c r="I24" s="16">
        <v>1</v>
      </c>
      <c r="J24" s="12">
        <v>0</v>
      </c>
      <c r="K24" s="13">
        <f t="shared" si="0"/>
        <v>0</v>
      </c>
    </row>
    <row r="25" spans="1:12" s="11" customFormat="1" ht="31.5" customHeight="1" x14ac:dyDescent="0.25">
      <c r="A25" s="9">
        <v>20</v>
      </c>
      <c r="B25" s="18" t="s">
        <v>12</v>
      </c>
      <c r="C25" s="18" t="s">
        <v>11</v>
      </c>
      <c r="D25" s="24" t="s">
        <v>26</v>
      </c>
      <c r="E25" s="26" t="s">
        <v>58</v>
      </c>
      <c r="F25" s="26"/>
      <c r="G25" s="20">
        <v>43622</v>
      </c>
      <c r="H25" s="20">
        <v>43987</v>
      </c>
      <c r="I25" s="16">
        <v>1</v>
      </c>
      <c r="J25" s="12">
        <v>0</v>
      </c>
      <c r="K25" s="13">
        <f t="shared" si="0"/>
        <v>0</v>
      </c>
    </row>
    <row r="26" spans="1:12" s="11" customFormat="1" ht="30.75" customHeight="1" x14ac:dyDescent="0.2">
      <c r="A26" s="7"/>
      <c r="B26" s="7"/>
      <c r="C26" s="7"/>
      <c r="D26" s="7" t="s">
        <v>16</v>
      </c>
      <c r="E26" s="7"/>
      <c r="F26" s="7"/>
      <c r="G26" s="7"/>
      <c r="H26" s="7"/>
      <c r="I26" s="7"/>
      <c r="J26" s="8"/>
      <c r="K26" s="8"/>
    </row>
    <row r="27" spans="1:12" s="11" customFormat="1" ht="15.75" customHeight="1" x14ac:dyDescent="0.25">
      <c r="A27" s="9">
        <v>21</v>
      </c>
      <c r="B27" s="25" t="s">
        <v>13</v>
      </c>
      <c r="C27" s="15"/>
      <c r="D27" s="23" t="s">
        <v>27</v>
      </c>
      <c r="E27" s="26" t="s">
        <v>59</v>
      </c>
      <c r="F27" s="23"/>
      <c r="G27" s="21">
        <v>43723</v>
      </c>
      <c r="H27" s="21">
        <v>43987</v>
      </c>
      <c r="I27" s="16">
        <v>1</v>
      </c>
      <c r="J27" s="12">
        <v>0</v>
      </c>
      <c r="K27" s="13">
        <f t="shared" si="0"/>
        <v>0</v>
      </c>
    </row>
    <row r="28" spans="1:12" s="11" customFormat="1" ht="15.75" customHeight="1" x14ac:dyDescent="0.25">
      <c r="A28" s="9">
        <v>22</v>
      </c>
      <c r="B28" s="25" t="s">
        <v>13</v>
      </c>
      <c r="C28" s="15"/>
      <c r="D28" s="23" t="s">
        <v>27</v>
      </c>
      <c r="E28" s="26" t="s">
        <v>60</v>
      </c>
      <c r="F28" s="23"/>
      <c r="G28" s="21">
        <v>43723</v>
      </c>
      <c r="H28" s="21">
        <v>43987</v>
      </c>
      <c r="I28" s="16">
        <v>1</v>
      </c>
      <c r="J28" s="12">
        <v>0</v>
      </c>
      <c r="K28" s="13">
        <f t="shared" si="0"/>
        <v>0</v>
      </c>
    </row>
    <row r="29" spans="1:12" s="1" customFormat="1" ht="26.45" customHeight="1" x14ac:dyDescent="0.2">
      <c r="A29" s="10"/>
      <c r="B29" s="36" t="s">
        <v>5</v>
      </c>
      <c r="C29" s="37"/>
      <c r="D29" s="37"/>
      <c r="E29" s="37"/>
      <c r="F29" s="37"/>
      <c r="G29" s="37"/>
      <c r="H29" s="37"/>
      <c r="I29" s="37"/>
      <c r="J29" s="38"/>
      <c r="K29" s="14">
        <f>SUM(K6:K28)</f>
        <v>0</v>
      </c>
      <c r="L29" s="2"/>
    </row>
    <row r="35" spans="4:11" s="2" customFormat="1" x14ac:dyDescent="0.2">
      <c r="D35" s="3"/>
      <c r="E35" s="3"/>
      <c r="F35" s="3"/>
      <c r="G35" s="3"/>
      <c r="H35" s="3"/>
      <c r="I35" s="3"/>
      <c r="J35" s="5"/>
      <c r="K35" s="5"/>
    </row>
    <row r="36" spans="4:11" s="2" customFormat="1" x14ac:dyDescent="0.2">
      <c r="D36" s="3"/>
      <c r="E36" s="3"/>
      <c r="F36" s="3"/>
      <c r="G36" s="3"/>
      <c r="H36" s="3"/>
      <c r="I36" s="3"/>
      <c r="J36" s="5"/>
      <c r="K36" s="5"/>
    </row>
    <row r="37" spans="4:11" s="2" customFormat="1" x14ac:dyDescent="0.2">
      <c r="D37" s="3"/>
      <c r="E37" s="3"/>
      <c r="F37" s="3"/>
      <c r="G37" s="3"/>
      <c r="H37" s="3"/>
      <c r="I37" s="3"/>
      <c r="J37" s="5"/>
      <c r="K37" s="5"/>
    </row>
    <row r="38" spans="4:11" s="2" customFormat="1" x14ac:dyDescent="0.2">
      <c r="D38" s="3"/>
      <c r="E38" s="3"/>
      <c r="F38" s="3"/>
      <c r="G38" s="3"/>
      <c r="H38" s="3"/>
      <c r="I38" s="3"/>
      <c r="J38" s="5"/>
      <c r="K38" s="5"/>
    </row>
    <row r="39" spans="4:11" s="2" customFormat="1" x14ac:dyDescent="0.2">
      <c r="D39" s="3"/>
      <c r="E39" s="3"/>
      <c r="F39" s="3"/>
      <c r="G39" s="3"/>
      <c r="H39" s="3"/>
      <c r="I39" s="3"/>
      <c r="J39" s="5"/>
      <c r="K39" s="5"/>
    </row>
    <row r="40" spans="4:11" s="2" customFormat="1" x14ac:dyDescent="0.2">
      <c r="D40" s="3"/>
      <c r="E40" s="3"/>
      <c r="F40" s="3"/>
      <c r="G40" s="3"/>
      <c r="H40" s="3"/>
      <c r="I40" s="3"/>
      <c r="J40" s="5"/>
      <c r="K40" s="5"/>
    </row>
    <row r="41" spans="4:11" s="2" customFormat="1" x14ac:dyDescent="0.2">
      <c r="D41" s="3"/>
      <c r="E41" s="3"/>
      <c r="F41" s="3"/>
      <c r="G41" s="3"/>
      <c r="H41" s="3"/>
      <c r="I41" s="3"/>
      <c r="J41" s="5"/>
      <c r="K41" s="5"/>
    </row>
    <row r="42" spans="4:11" s="2" customFormat="1" x14ac:dyDescent="0.2">
      <c r="D42" s="3"/>
      <c r="E42" s="3"/>
      <c r="F42" s="3"/>
      <c r="G42" s="3"/>
      <c r="H42" s="3"/>
      <c r="I42" s="3"/>
      <c r="J42" s="5"/>
      <c r="K42" s="5"/>
    </row>
    <row r="43" spans="4:11" s="2" customFormat="1" x14ac:dyDescent="0.2">
      <c r="D43" s="3"/>
      <c r="E43" s="3"/>
      <c r="F43" s="3"/>
      <c r="G43" s="3"/>
      <c r="H43" s="3"/>
      <c r="I43" s="3"/>
      <c r="J43" s="5"/>
      <c r="K43" s="5"/>
    </row>
    <row r="44" spans="4:11" s="2" customFormat="1" x14ac:dyDescent="0.2">
      <c r="D44" s="3"/>
      <c r="E44" s="3"/>
      <c r="F44" s="3"/>
      <c r="G44" s="3"/>
      <c r="H44" s="3"/>
      <c r="I44" s="3"/>
      <c r="J44" s="5"/>
      <c r="K44" s="5"/>
    </row>
    <row r="45" spans="4:11" s="2" customFormat="1" x14ac:dyDescent="0.2">
      <c r="D45" s="3"/>
      <c r="E45" s="3"/>
      <c r="F45" s="3"/>
      <c r="G45" s="3"/>
      <c r="H45" s="3"/>
      <c r="I45" s="3"/>
      <c r="J45" s="5"/>
      <c r="K45" s="5"/>
    </row>
    <row r="46" spans="4:11" s="2" customFormat="1" x14ac:dyDescent="0.2">
      <c r="D46" s="3"/>
      <c r="E46" s="3"/>
      <c r="F46" s="3"/>
      <c r="G46" s="3"/>
      <c r="H46" s="3"/>
      <c r="I46" s="3"/>
      <c r="J46" s="5"/>
      <c r="K46" s="5"/>
    </row>
    <row r="47" spans="4:11" s="2" customFormat="1" x14ac:dyDescent="0.2">
      <c r="D47" s="3"/>
      <c r="E47" s="3"/>
      <c r="F47" s="3"/>
      <c r="G47" s="3"/>
      <c r="H47" s="3"/>
      <c r="I47" s="3"/>
      <c r="J47" s="5"/>
      <c r="K47" s="5"/>
    </row>
    <row r="48" spans="4:11" s="2" customFormat="1" x14ac:dyDescent="0.2">
      <c r="D48" s="3"/>
      <c r="E48" s="3"/>
      <c r="F48" s="3"/>
      <c r="G48" s="3"/>
      <c r="H48" s="3"/>
      <c r="I48" s="3"/>
      <c r="J48" s="5"/>
      <c r="K48" s="5"/>
    </row>
    <row r="49" spans="4:11" s="2" customFormat="1" x14ac:dyDescent="0.2">
      <c r="D49" s="3"/>
      <c r="E49" s="3"/>
      <c r="F49" s="3"/>
      <c r="G49" s="3"/>
      <c r="H49" s="3"/>
      <c r="I49" s="3"/>
      <c r="J49" s="5"/>
      <c r="K49" s="5"/>
    </row>
    <row r="50" spans="4:11" s="2" customFormat="1" x14ac:dyDescent="0.2">
      <c r="D50" s="3"/>
      <c r="E50" s="3"/>
      <c r="F50" s="3"/>
      <c r="G50" s="3"/>
      <c r="H50" s="3"/>
      <c r="I50" s="3"/>
      <c r="J50" s="5"/>
      <c r="K50" s="5"/>
    </row>
    <row r="51" spans="4:11" s="2" customFormat="1" x14ac:dyDescent="0.2">
      <c r="D51" s="3"/>
      <c r="E51" s="3"/>
      <c r="F51" s="3"/>
      <c r="G51" s="3"/>
      <c r="H51" s="3"/>
      <c r="I51" s="3"/>
      <c r="J51" s="5"/>
      <c r="K51" s="5"/>
    </row>
    <row r="52" spans="4:11" s="2" customFormat="1" x14ac:dyDescent="0.2">
      <c r="D52" s="3"/>
      <c r="E52" s="3"/>
      <c r="F52" s="3"/>
      <c r="G52" s="3"/>
      <c r="H52" s="3"/>
      <c r="I52" s="3"/>
      <c r="J52" s="5"/>
      <c r="K52" s="5"/>
    </row>
    <row r="53" spans="4:11" s="2" customFormat="1" x14ac:dyDescent="0.2">
      <c r="D53" s="3"/>
      <c r="E53" s="3"/>
      <c r="F53" s="3"/>
      <c r="G53" s="3"/>
      <c r="H53" s="3"/>
      <c r="I53" s="3"/>
      <c r="J53" s="5"/>
      <c r="K53" s="5"/>
    </row>
  </sheetData>
  <mergeCells count="5">
    <mergeCell ref="A1:K1"/>
    <mergeCell ref="A2:K2"/>
    <mergeCell ref="A3:D3"/>
    <mergeCell ref="I3:K3"/>
    <mergeCell ref="B29:J29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EV5DVUR6RRZR-2082741394-5776</_dlc_DocId>
    <_dlc_DocIdUrl xmlns="53dbc0f4-2d3d-44b3-9905-25b4807b1361">
      <Url>http://finance/supply/pba/_layouts/15/DocIdRedir.aspx?ID=EV5DVUR6RRZR-2082741394-5776</Url>
      <Description>EV5DVUR6RRZR-2082741394-5776</Description>
    </_dlc_DocIdUrl>
    <Document_x0020_Type xmlns="d3fbc18e-a438-4b9d-9a8c-b0520fb80ed2">ADDENDUM 1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97137</Solicitation_x0020__x0023_>
  </documentManagement>
</p:properties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C54BA-6ED6-4C06-8A9D-2636E406C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http://schemas.openxmlformats.org/package/2006/metadata/core-properties"/>
    <ds:schemaRef ds:uri="53dbc0f4-2d3d-44b3-9905-25b4807b1361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3fbc18e-a438-4b9d-9a8c-b0520fb80e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2019-04-17T16:47:28Z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3d05198c-8f1a-478b-93bc-d07c54ef6c9e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