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3040" windowHeight="9015"/>
  </bookViews>
  <sheets>
    <sheet name="Bid Workbook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6" i="1" l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 l="1"/>
  <c r="G27" i="1" s="1"/>
</calcChain>
</file>

<file path=xl/sharedStrings.xml><?xml version="1.0" encoding="utf-8"?>
<sst xmlns="http://schemas.openxmlformats.org/spreadsheetml/2006/main" count="65" uniqueCount="48">
  <si>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</si>
  <si>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</si>
  <si>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</si>
  <si>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</si>
  <si>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</si>
  <si>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</si>
  <si>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</si>
  <si>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</si>
  <si>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</si>
  <si>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</si>
  <si>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</si>
  <si>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</si>
  <si>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SY</t>
  </si>
  <si>
    <t xml:space="preserve">                                1    LS </t>
  </si>
  <si>
    <t>Law Enforcement Allowance</t>
  </si>
  <si>
    <t>SWA Allowance</t>
  </si>
  <si>
    <t xml:space="preserve">SUBTOTAL                        </t>
  </si>
  <si>
    <t xml:space="preserve">GENERAL/SPECIAL CONDITIONS (MAX. 10% OF SUBTOTAL)                </t>
  </si>
  <si>
    <t>No. *</t>
  </si>
  <si>
    <t xml:space="preserve"> TOTAL Bid Price (Subtotal plus General Conditions &amp; Special Conditions, inclusive transfer total to Page 1 Appendix B- Bid Form)</t>
  </si>
  <si>
    <t>801.XVII.1</t>
  </si>
  <si>
    <t>801.XVII.3</t>
  </si>
  <si>
    <t>801.XVII.7</t>
  </si>
  <si>
    <t>801.VIII</t>
  </si>
  <si>
    <t>801.IX.1</t>
  </si>
  <si>
    <t>801.XVIII.4</t>
  </si>
  <si>
    <t>801.IX.2</t>
  </si>
  <si>
    <t>2.17.5</t>
  </si>
  <si>
    <t>2.13.31</t>
  </si>
  <si>
    <t>801.XVII.4</t>
  </si>
  <si>
    <t>429.III.3.2.14</t>
  </si>
  <si>
    <t>16" Restraint Gland</t>
  </si>
  <si>
    <t>16" 45 Degree MJ Bend</t>
  </si>
  <si>
    <t>16" Solid Sleeve</t>
  </si>
  <si>
    <t>16" Restraining Bell Joints, PVC</t>
  </si>
  <si>
    <t>Grassing</t>
  </si>
  <si>
    <t>Total Pavement Removal: 8-15" thick</t>
  </si>
  <si>
    <t>Temporary concrete barricade</t>
  </si>
  <si>
    <t>2" ARV assembly</t>
  </si>
  <si>
    <t>Testing allowance</t>
  </si>
  <si>
    <t>CSX inspector and flagman Allowance</t>
  </si>
  <si>
    <t>16" PVC Force Main (DR25)</t>
  </si>
  <si>
    <t>Appendix B- Bid Workbook Only (complete the Prices in Yellow Cells only)</t>
  </si>
  <si>
    <t>18" DR 11 HDPE (sewer),HDD with Adaptors</t>
  </si>
  <si>
    <t>16" 11.25 Degree MJ Bend</t>
  </si>
  <si>
    <t xml:space="preserve">96702 Main Street Horizontal Directional Drilling (HDD) Force Main </t>
  </si>
  <si>
    <t>*Unless otherwise noted, this column refers to paragraphs/sections found in the latest edition of the JEA’s Water &amp; Sewer Standards Manual.
This document can be found on www.jea.com.
**Reference found in this solicitation. 
***Refer to 96702 Appendix A - Technical Specifications.</t>
  </si>
  <si>
    <t>Total Paving Replacement: 5" asphalt, 8" lime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</si>
</sst>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Border="1" applyProtection="1"/>
    <xf numFmtId="0" fontId="2" fillId="0" borderId="12" xfId="0" applyFont="1" applyBorder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0" xfId="0" applyFont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1" fillId="0" borderId="15" xfId="0" applyFont="1" applyFill="1" applyBorder="1" applyProtection="1"/>
    <xf numFmtId="0" fontId="1" fillId="0" borderId="8" xfId="0" applyFont="1" applyFill="1" applyBorder="1" applyProtection="1"/>
    <xf numFmtId="0" fontId="1" fillId="0" borderId="0" xfId="0" applyFont="1" applyFill="1" applyProtection="1"/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2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/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/>
    <xf numFmtId="164" fontId="1" fillId="3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 vertical="top" wrapText="1"/>
    </xf>
    <xf numFmtId="0" fontId="1" fillId="0" borderId="10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zoomScale="130" zoomScaleNormal="130" workbookViewId="0">
      <pane ySplit="5" topLeftCell="A6" activePane="bottomLeft" state="frozen"/>
      <selection pane="bottomLeft" activeCell="F6" sqref="F6"/>
    </sheetView>
  </sheetViews>
  <sheetFormatPr defaultColWidth="9.140625" defaultRowHeight="12.75" x14ac:dyDescent="0.2"/>
  <cols>
    <col min="1" max="1" width="5.85546875" style="7" customWidth="1"/>
    <col min="2" max="2" width="11.7109375" style="7" customWidth="1"/>
    <col min="3" max="3" width="6.85546875" style="7" customWidth="1"/>
    <col min="4" max="4" width="6.140625" style="7" customWidth="1"/>
    <col min="5" max="5" width="56.7109375" style="7" customWidth="1"/>
    <col min="6" max="6" width="16.85546875" style="7" customWidth="1"/>
    <col min="7" max="7" width="19.42578125" style="7" customWidth="1"/>
    <col min="8" max="8" width="29" style="7" customWidth="1"/>
    <col min="9" max="16384" width="9.140625" style="7"/>
  </cols>
  <sheetData>
    <row r="1" spans="1:7" x14ac:dyDescent="0.2">
      <c r="A1" s="3" t="s">
        <v>42</v>
      </c>
      <c r="B1" s="4"/>
      <c r="C1" s="4"/>
      <c r="D1" s="4"/>
      <c r="E1" s="4"/>
      <c r="F1" s="5"/>
      <c r="G1" s="6"/>
    </row>
    <row r="2" spans="1:7" s="12" customFormat="1" ht="13.5" thickBot="1" x14ac:dyDescent="0.25">
      <c r="A2" s="8" t="s">
        <v>45</v>
      </c>
      <c r="B2" s="9"/>
      <c r="C2" s="9"/>
      <c r="D2" s="9"/>
      <c r="E2" s="9"/>
      <c r="F2" s="10"/>
      <c r="G2" s="11"/>
    </row>
    <row r="3" spans="1:7" s="12" customFormat="1" ht="55.5" customHeight="1" thickBot="1" x14ac:dyDescent="0.25">
      <c r="A3" s="30" t="s">
        <v>46</v>
      </c>
      <c r="B3" s="31"/>
      <c r="C3" s="31"/>
      <c r="D3" s="31"/>
      <c r="E3" s="31"/>
      <c r="F3" s="31"/>
      <c r="G3" s="32"/>
    </row>
    <row r="4" spans="1:7" s="14" customFormat="1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</row>
    <row r="5" spans="1:7" s="14" customFormat="1" ht="13.5" thickBot="1" x14ac:dyDescent="0.25">
      <c r="A5" s="15" t="s">
        <v>7</v>
      </c>
      <c r="B5" s="15" t="s">
        <v>18</v>
      </c>
      <c r="C5" s="15" t="s">
        <v>8</v>
      </c>
      <c r="D5" s="15"/>
      <c r="E5" s="15"/>
      <c r="F5" s="15"/>
      <c r="G5" s="15"/>
    </row>
    <row r="6" spans="1:7" s="19" customFormat="1" ht="13.5" thickBot="1" x14ac:dyDescent="0.25">
      <c r="A6" s="16">
        <v>1</v>
      </c>
      <c r="B6" s="17" t="s">
        <v>20</v>
      </c>
      <c r="C6" s="17">
        <v>40</v>
      </c>
      <c r="D6" s="17" t="s">
        <v>11</v>
      </c>
      <c r="E6" s="17" t="s">
        <v>41</v>
      </c>
      <c r="F6" s="1">
        <v>0</v>
      </c>
      <c r="G6" s="18">
        <f>C6*F6</f>
        <v>0</v>
      </c>
    </row>
    <row r="7" spans="1:7" s="19" customFormat="1" ht="13.5" thickBot="1" x14ac:dyDescent="0.25">
      <c r="A7" s="16">
        <v>2</v>
      </c>
      <c r="B7" s="20" t="s">
        <v>22</v>
      </c>
      <c r="C7" s="20">
        <v>4</v>
      </c>
      <c r="D7" s="20" t="s">
        <v>10</v>
      </c>
      <c r="E7" s="20" t="s">
        <v>31</v>
      </c>
      <c r="F7" s="1">
        <v>0</v>
      </c>
      <c r="G7" s="18">
        <f t="shared" ref="G7:G17" si="0">C7*F7</f>
        <v>0</v>
      </c>
    </row>
    <row r="8" spans="1:7" s="19" customFormat="1" ht="13.5" thickBot="1" x14ac:dyDescent="0.25">
      <c r="A8" s="21">
        <v>3</v>
      </c>
      <c r="B8" s="20" t="s">
        <v>21</v>
      </c>
      <c r="C8" s="20">
        <v>2</v>
      </c>
      <c r="D8" s="20" t="s">
        <v>10</v>
      </c>
      <c r="E8" s="20" t="s">
        <v>44</v>
      </c>
      <c r="F8" s="1">
        <v>0</v>
      </c>
      <c r="G8" s="18">
        <f t="shared" si="0"/>
        <v>0</v>
      </c>
    </row>
    <row r="9" spans="1:7" s="22" customFormat="1" ht="13.5" thickBot="1" x14ac:dyDescent="0.25">
      <c r="A9" s="21">
        <v>4</v>
      </c>
      <c r="B9" s="20" t="s">
        <v>21</v>
      </c>
      <c r="C9" s="20">
        <v>8</v>
      </c>
      <c r="D9" s="20" t="s">
        <v>10</v>
      </c>
      <c r="E9" s="20" t="s">
        <v>32</v>
      </c>
      <c r="F9" s="1">
        <v>0</v>
      </c>
      <c r="G9" s="18">
        <f t="shared" ref="G9" si="1">C9*F9</f>
        <v>0</v>
      </c>
    </row>
    <row r="10" spans="1:7" s="19" customFormat="1" ht="13.5" thickBot="1" x14ac:dyDescent="0.25">
      <c r="A10" s="21">
        <v>5</v>
      </c>
      <c r="B10" s="20" t="s">
        <v>21</v>
      </c>
      <c r="C10" s="20">
        <v>2</v>
      </c>
      <c r="D10" s="20" t="s">
        <v>10</v>
      </c>
      <c r="E10" s="20" t="s">
        <v>33</v>
      </c>
      <c r="F10" s="1">
        <v>0</v>
      </c>
      <c r="G10" s="18">
        <f t="shared" si="0"/>
        <v>0</v>
      </c>
    </row>
    <row r="11" spans="1:7" s="19" customFormat="1" ht="13.5" thickBot="1" x14ac:dyDescent="0.25">
      <c r="A11" s="16">
        <v>6</v>
      </c>
      <c r="B11" s="20" t="s">
        <v>22</v>
      </c>
      <c r="C11" s="20">
        <v>6</v>
      </c>
      <c r="D11" s="20" t="s">
        <v>10</v>
      </c>
      <c r="E11" s="20" t="s">
        <v>34</v>
      </c>
      <c r="F11" s="1">
        <v>0</v>
      </c>
      <c r="G11" s="18">
        <f t="shared" si="0"/>
        <v>0</v>
      </c>
    </row>
    <row r="12" spans="1:7" s="19" customFormat="1" ht="13.5" thickBot="1" x14ac:dyDescent="0.25">
      <c r="A12" s="16">
        <v>7</v>
      </c>
      <c r="B12" s="20" t="s">
        <v>29</v>
      </c>
      <c r="C12" s="20">
        <v>360</v>
      </c>
      <c r="D12" s="20" t="s">
        <v>11</v>
      </c>
      <c r="E12" s="20" t="s">
        <v>43</v>
      </c>
      <c r="F12" s="1">
        <v>0</v>
      </c>
      <c r="G12" s="18">
        <f t="shared" si="0"/>
        <v>0</v>
      </c>
    </row>
    <row r="13" spans="1:7" s="19" customFormat="1" ht="13.5" thickBot="1" x14ac:dyDescent="0.25">
      <c r="A13" s="21">
        <v>8</v>
      </c>
      <c r="B13" s="20" t="s">
        <v>23</v>
      </c>
      <c r="C13" s="20">
        <v>350</v>
      </c>
      <c r="D13" s="20" t="s">
        <v>12</v>
      </c>
      <c r="E13" s="20" t="s">
        <v>35</v>
      </c>
      <c r="F13" s="1">
        <v>0</v>
      </c>
      <c r="G13" s="18">
        <f t="shared" si="0"/>
        <v>0</v>
      </c>
    </row>
    <row r="14" spans="1:7" s="19" customFormat="1" ht="13.5" thickBot="1" x14ac:dyDescent="0.25">
      <c r="A14" s="16">
        <v>9</v>
      </c>
      <c r="B14" s="20" t="s">
        <v>24</v>
      </c>
      <c r="C14" s="20">
        <v>150</v>
      </c>
      <c r="D14" s="20" t="s">
        <v>12</v>
      </c>
      <c r="E14" s="20" t="s">
        <v>36</v>
      </c>
      <c r="F14" s="1">
        <v>0</v>
      </c>
      <c r="G14" s="18">
        <f t="shared" si="0"/>
        <v>0</v>
      </c>
    </row>
    <row r="15" spans="1:7" s="19" customFormat="1" ht="13.5" thickBot="1" x14ac:dyDescent="0.25">
      <c r="A15" s="16">
        <v>10</v>
      </c>
      <c r="B15" s="20" t="s">
        <v>26</v>
      </c>
      <c r="C15" s="20">
        <v>150</v>
      </c>
      <c r="D15" s="20" t="s">
        <v>12</v>
      </c>
      <c r="E15" s="20" t="s">
        <v>47</v>
      </c>
      <c r="F15" s="1">
        <v>0</v>
      </c>
      <c r="G15" s="18">
        <f t="shared" si="0"/>
        <v>0</v>
      </c>
    </row>
    <row r="16" spans="1:7" s="19" customFormat="1" ht="13.5" thickBot="1" x14ac:dyDescent="0.25">
      <c r="A16" s="16">
        <v>11</v>
      </c>
      <c r="B16" s="20" t="s">
        <v>26</v>
      </c>
      <c r="C16" s="20">
        <v>400</v>
      </c>
      <c r="D16" s="20" t="s">
        <v>11</v>
      </c>
      <c r="E16" s="20" t="s">
        <v>37</v>
      </c>
      <c r="F16" s="1">
        <v>0</v>
      </c>
      <c r="G16" s="18">
        <f t="shared" si="0"/>
        <v>0</v>
      </c>
    </row>
    <row r="17" spans="1:7" s="19" customFormat="1" ht="13.5" thickBot="1" x14ac:dyDescent="0.25">
      <c r="A17" s="16">
        <v>12</v>
      </c>
      <c r="B17" s="20" t="s">
        <v>25</v>
      </c>
      <c r="C17" s="20">
        <v>1</v>
      </c>
      <c r="D17" s="20" t="s">
        <v>10</v>
      </c>
      <c r="E17" s="20" t="s">
        <v>38</v>
      </c>
      <c r="F17" s="1">
        <v>0</v>
      </c>
      <c r="G17" s="18">
        <f t="shared" si="0"/>
        <v>0</v>
      </c>
    </row>
    <row r="18" spans="1:7" s="19" customFormat="1" ht="13.5" thickBot="1" x14ac:dyDescent="0.25">
      <c r="A18" s="16">
        <v>13</v>
      </c>
      <c r="B18" s="20" t="s">
        <v>30</v>
      </c>
      <c r="C18" s="20">
        <v>1</v>
      </c>
      <c r="D18" s="20" t="s">
        <v>9</v>
      </c>
      <c r="E18" s="20" t="s">
        <v>39</v>
      </c>
      <c r="F18" s="23">
        <v>5000</v>
      </c>
      <c r="G18" s="18">
        <f t="shared" ref="G18:G21" si="2">C18*F18</f>
        <v>5000</v>
      </c>
    </row>
    <row r="19" spans="1:7" s="19" customFormat="1" ht="13.5" thickBot="1" x14ac:dyDescent="0.25">
      <c r="A19" s="21">
        <v>14</v>
      </c>
      <c r="B19" s="20" t="s">
        <v>29</v>
      </c>
      <c r="C19" s="20">
        <v>1</v>
      </c>
      <c r="D19" s="20" t="s">
        <v>9</v>
      </c>
      <c r="E19" s="20" t="s">
        <v>40</v>
      </c>
      <c r="F19" s="23">
        <v>10000</v>
      </c>
      <c r="G19" s="18">
        <f t="shared" si="2"/>
        <v>10000</v>
      </c>
    </row>
    <row r="20" spans="1:7" s="19" customFormat="1" ht="13.5" thickBot="1" x14ac:dyDescent="0.25">
      <c r="A20" s="16">
        <v>15</v>
      </c>
      <c r="B20" s="20" t="s">
        <v>28</v>
      </c>
      <c r="C20" s="20">
        <v>1</v>
      </c>
      <c r="D20" s="20" t="s">
        <v>9</v>
      </c>
      <c r="E20" s="20" t="s">
        <v>14</v>
      </c>
      <c r="F20" s="23">
        <v>5000</v>
      </c>
      <c r="G20" s="18">
        <f t="shared" si="2"/>
        <v>5000</v>
      </c>
    </row>
    <row r="21" spans="1:7" s="19" customFormat="1" ht="13.5" thickBot="1" x14ac:dyDescent="0.25">
      <c r="A21" s="21">
        <v>16</v>
      </c>
      <c r="B21" s="20" t="s">
        <v>27</v>
      </c>
      <c r="C21" s="20">
        <v>1</v>
      </c>
      <c r="D21" s="20" t="s">
        <v>9</v>
      </c>
      <c r="E21" s="20" t="s">
        <v>15</v>
      </c>
      <c r="F21" s="23">
        <v>30000</v>
      </c>
      <c r="G21" s="18">
        <f t="shared" si="2"/>
        <v>30000</v>
      </c>
    </row>
    <row r="22" spans="1:7" s="19" customFormat="1" x14ac:dyDescent="0.2">
      <c r="A22" s="24"/>
      <c r="D22" s="24"/>
      <c r="E22" s="25"/>
      <c r="F22" s="26"/>
      <c r="G22" s="26"/>
    </row>
    <row r="23" spans="1:7" s="19" customFormat="1" x14ac:dyDescent="0.2">
      <c r="A23" s="27"/>
      <c r="B23" s="27"/>
      <c r="C23" s="27"/>
      <c r="D23" s="27"/>
      <c r="E23" s="27" t="s">
        <v>16</v>
      </c>
      <c r="F23" s="28"/>
      <c r="G23" s="29">
        <f>SUM(G6:G21)</f>
        <v>50000</v>
      </c>
    </row>
    <row r="24" spans="1:7" x14ac:dyDescent="0.2">
      <c r="A24" s="27"/>
      <c r="B24" s="27"/>
      <c r="C24" s="27"/>
      <c r="D24" s="27"/>
      <c r="E24" s="27"/>
      <c r="F24" s="28"/>
      <c r="G24" s="28"/>
    </row>
    <row r="25" spans="1:7" x14ac:dyDescent="0.2">
      <c r="A25" s="27" t="s">
        <v>13</v>
      </c>
      <c r="B25" s="27"/>
      <c r="C25" s="27"/>
      <c r="D25" s="27"/>
      <c r="E25" s="27" t="s">
        <v>17</v>
      </c>
      <c r="F25" s="28"/>
      <c r="G25" s="2">
        <v>0</v>
      </c>
    </row>
    <row r="26" spans="1:7" x14ac:dyDescent="0.2">
      <c r="A26" s="27"/>
      <c r="B26" s="27"/>
      <c r="C26" s="27"/>
      <c r="D26" s="27"/>
      <c r="E26" s="27"/>
      <c r="F26" s="28"/>
      <c r="G26" s="28"/>
    </row>
    <row r="27" spans="1:7" x14ac:dyDescent="0.2">
      <c r="A27" s="27" t="s">
        <v>19</v>
      </c>
      <c r="B27" s="27"/>
      <c r="C27" s="27"/>
      <c r="D27" s="27"/>
      <c r="E27" s="27"/>
      <c r="F27" s="28"/>
      <c r="G27" s="29">
        <f>G23+G25</f>
        <v>50000</v>
      </c>
    </row>
    <row r="28" spans="1:7" x14ac:dyDescent="0.2">
      <c r="A28" s="27"/>
      <c r="B28" s="27"/>
      <c r="C28" s="27"/>
      <c r="D28" s="27"/>
      <c r="E28" s="27"/>
      <c r="F28" s="27"/>
      <c r="G28" s="27"/>
    </row>
  </sheetData>
  <sheetProtection algorithmName="SHA-512" hashValue="SmTTOYzpRshWoZ4z+1MyvodHbsHKirsdxUUto2ELIn81XxR7X+h77ixjvIQHcOGkqBi+AEaujTstjAgjcimDjw==" saltValue="AolKfBZJKY4Efhoe/6vg5A==" spinCount="100000" sheet="1" selectLockedCells="1"/>
  <mergeCells count="1">
    <mergeCell ref="A3:G3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f589bf2a372fc164c02d057d316b9b51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ee91e7794d8822b6beca745297ae819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EV5DVUR6RRZR-2082741394-5100</_dlc_DocId>
    <_dlc_DocIdUrl xmlns="53dbc0f4-2d3d-44b3-9905-25b4807b1361">
      <Url>http://finance/supply/pba/_layouts/15/DocIdRedir.aspx?ID=EV5DVUR6RRZR-2082741394-5100</Url>
      <Description>EV5DVUR6RRZR-2082741394-5100</Description>
    </_dlc_DocIdUrl>
    <Document_x0020_Type xmlns="d3fbc18e-a438-4b9d-9a8c-b0520fb80ed2">APPENDIX B</Document_x0020_Type>
    <Solicitation_x0020_Title xmlns="d3fbc18e-a438-4b9d-9a8c-b0520fb80ed2">Main St Horizontal Directional Drilling (HDD) Force Main </Solicitation_x0020_Title>
    <Commodity_x002f_Services_x0020_Description xmlns="d3fbc18e-a438-4b9d-9a8c-b0520fb80ed2">FM Construction</Commodity_x002f_Services_x0020_Description>
    <Solicitation_x0020__x0023_ xmlns="d3fbc18e-a438-4b9d-9a8c-b0520fb80ed2">96702</Solicitation_x0020__x0023_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8B7B449-0BFE-4B1B-ABEE-AADA2B657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DF0F7-FC89-4F1C-8A52-8E4D8D6C00BC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53dbc0f4-2d3d-44b3-9905-25b4807b136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3fbc18e-a438-4b9d-9a8c-b0520fb80ed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7B7CBD1-EA38-44CA-8892-DECB806430A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Workbook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96702 Appendix B -Bid Workbook</dc:title>
  <dc:creator>abryan</dc:creator>
  <cp:keywords>96702</cp:keywords>
  <cp:lastModifiedBy>JEA User</cp:lastModifiedBy>
  <cp:lastPrinted>2015-11-16T20:09:35Z</cp:lastPrinted>
  <dcterms:created xsi:type="dcterms:W3CDTF">2015-03-31T18:09:13Z</dcterms:created>
  <dcterms:modified xsi:type="dcterms:W3CDTF">2019-02-14T21:11:08Z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c838a737-30ac-40c4-944b-8a4d4ec93bd3</vt:lpwstr>
  </property>
</Properties>
</file>