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19\"/>
    </mc:Choice>
  </mc:AlternateContent>
  <bookViews>
    <workbookView xWindow="0" yWindow="0" windowWidth="20160" windowHeight="8865"/>
  </bookViews>
  <sheets>
    <sheet name="Equipment Pricing" sheetId="1" r:id="rId1"/>
  </sheets>
  <calcPr calcId="162913"/>
</workbook>
</file>

<file path=xl/calcChain.xml><?xml version="1.0" encoding="utf-8"?>
<calcChain xmlns="http://schemas.openxmlformats.org/spreadsheetml/2006/main">
  <c r="F90" i="1" l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5" i="1"/>
</calcChain>
</file>

<file path=xl/sharedStrings.xml><?xml version="1.0" encoding="utf-8"?>
<sst xmlns="http://schemas.openxmlformats.org/spreadsheetml/2006/main" count="156" uniqueCount="155">
  <si>
    <t>Item Number</t>
  </si>
  <si>
    <t>Part Number</t>
  </si>
  <si>
    <t>Item Description</t>
  </si>
  <si>
    <t>Quantity</t>
  </si>
  <si>
    <t>Unit Price</t>
  </si>
  <si>
    <t>SubTotal</t>
  </si>
  <si>
    <r>
      <t xml:space="preserve">TOTAL BID PRICE
</t>
    </r>
    <r>
      <rPr>
        <sz val="11"/>
        <rFont val="Times New Roman"/>
        <family val="1"/>
      </rPr>
      <t>(Please transfer this amount to page one (1) of Appendix A - Response Form)</t>
    </r>
  </si>
  <si>
    <t xml:space="preserve">Appendix A - Response Workbook  </t>
  </si>
  <si>
    <t>JEA SOCC1-SOCC2-PDS_4N SVT380 gen10_2x18c576GB 6Med 5Y PC 24x7</t>
  </si>
  <si>
    <t xml:space="preserve">HPE SimpliVity 380 Gen10 Node </t>
  </si>
  <si>
    <t xml:space="preserve">HPE SimpliVity 380 Gen10 VMware Solution </t>
  </si>
  <si>
    <t xml:space="preserve">HPE DL380 Gen10 6154 Xeon-G FIO Kit </t>
  </si>
  <si>
    <t xml:space="preserve">HPE DL380 Gen10 6154 Xeon-G Kit </t>
  </si>
  <si>
    <t xml:space="preserve">HPE SimpliVity 288G 12 DIMM FIO Kit </t>
  </si>
  <si>
    <t xml:space="preserve">HPE SimpliVity 380 6000 Med Kit </t>
  </si>
  <si>
    <t xml:space="preserve">HPE DL Gen10 x8 x16 x8 Rsr Kit </t>
  </si>
  <si>
    <t xml:space="preserve">HPE 96W Smart Storage Battery 145mm Cbl </t>
  </si>
  <si>
    <t xml:space="preserve">HPE 1600W FS Plat Ht Plg LH Pwr Sply Kit </t>
  </si>
  <si>
    <t xml:space="preserve">HPE iLO Adv 1-svr Lic 3yr Support </t>
  </si>
  <si>
    <t xml:space="preserve">HPE OmniStack 16-22c 2P Medium SW </t>
  </si>
  <si>
    <t xml:space="preserve">HPE 2U CMA for Easy Install Rail Kit </t>
  </si>
  <si>
    <t xml:space="preserve">HPE Gen10 2U Bezel Kit </t>
  </si>
  <si>
    <t xml:space="preserve">HPE DL380 Gen10 Sys Insght Dsply Kit </t>
  </si>
  <si>
    <t xml:space="preserve">HPE 2U SFF Easy Install Rail Kit </t>
  </si>
  <si>
    <t xml:space="preserve">HPE Smart Array Secure Encryption E-LTU </t>
  </si>
  <si>
    <t>HPE 5Y Proactive Care 24x7 Service</t>
  </si>
  <si>
    <t>HPE iLO Advanced Non Blade - 3yr Support</t>
  </si>
  <si>
    <t>HPE SVT 380 Gen10 Node (1 Node) Support</t>
  </si>
  <si>
    <t>HPE OmniStack 16-22c 2P Med Support</t>
  </si>
  <si>
    <t>HPE Installation and Startup Service</t>
  </si>
  <si>
    <t>HPE Simplivity 380 HW Startup SVC</t>
  </si>
  <si>
    <t>HPE X240 10G SFP+ SFP+ 5m DAC Cable</t>
  </si>
  <si>
    <t>HPE Technical Installation Startup SVC</t>
  </si>
  <si>
    <t>HPE SVT 380 for VMware Remote SW St SVC</t>
  </si>
  <si>
    <t xml:space="preserve">HPE TS Support Credits SVC </t>
  </si>
  <si>
    <t xml:space="preserve">HPE 1Y TS Support Credits 10 Per Yr SVC </t>
  </si>
  <si>
    <t>HPE TS Support Credits 10 Per Yr SVC</t>
  </si>
  <si>
    <t>HPE Trng Credits Servers/HybridIT SVC</t>
  </si>
  <si>
    <t>HPE SimpliVity RapidDR 100VM Pack E-LTU</t>
  </si>
  <si>
    <t>HPE 5Y Proactive Care 24x7 SVC</t>
  </si>
  <si>
    <t>HPE Data Prot RapidDR 100VM Pack Support</t>
  </si>
  <si>
    <t xml:space="preserve">5112511447-01 </t>
  </si>
  <si>
    <t xml:space="preserve">Q8D81A </t>
  </si>
  <si>
    <t xml:space="preserve">Q8D81A#001 </t>
  </si>
  <si>
    <t xml:space="preserve">826888-L21 </t>
  </si>
  <si>
    <t xml:space="preserve">826888-B21 </t>
  </si>
  <si>
    <t xml:space="preserve">Q8D86A </t>
  </si>
  <si>
    <t xml:space="preserve">Q5V87A </t>
  </si>
  <si>
    <t xml:space="preserve">870548-B21 </t>
  </si>
  <si>
    <t xml:space="preserve">P01366-B21 </t>
  </si>
  <si>
    <t>804338-B21</t>
  </si>
  <si>
    <t>700751-B21</t>
  </si>
  <si>
    <t xml:space="preserve">830272-B21 </t>
  </si>
  <si>
    <t xml:space="preserve">BD505A </t>
  </si>
  <si>
    <t xml:space="preserve">Q8A70A </t>
  </si>
  <si>
    <t xml:space="preserve">733664-B21 </t>
  </si>
  <si>
    <t xml:space="preserve">867809-B21 </t>
  </si>
  <si>
    <t xml:space="preserve">826703-B21 </t>
  </si>
  <si>
    <t xml:space="preserve">733660-B21 </t>
  </si>
  <si>
    <t xml:space="preserve">Q2F26AAE </t>
  </si>
  <si>
    <t xml:space="preserve">H1K92A5 </t>
  </si>
  <si>
    <t xml:space="preserve">H1K92A5#R2M </t>
  </si>
  <si>
    <t xml:space="preserve">H1K92A5#Z9X </t>
  </si>
  <si>
    <t xml:space="preserve">H1K92A5#ZAE </t>
  </si>
  <si>
    <t xml:space="preserve">HA114A1 </t>
  </si>
  <si>
    <t xml:space="preserve">HA114A1#5LY </t>
  </si>
  <si>
    <t xml:space="preserve">JG081C </t>
  </si>
  <si>
    <t xml:space="preserve">HA124A1 </t>
  </si>
  <si>
    <t xml:space="preserve">HA124A1#5LZ </t>
  </si>
  <si>
    <t xml:space="preserve">H1SR4AS </t>
  </si>
  <si>
    <t xml:space="preserve">H0JD4A1 </t>
  </si>
  <si>
    <t xml:space="preserve">H0JD4A1#WFK </t>
  </si>
  <si>
    <t xml:space="preserve">HF385A1 </t>
  </si>
  <si>
    <t>Q8E45AAE</t>
  </si>
  <si>
    <t>H1K92A5</t>
  </si>
  <si>
    <t>H1K92A5     XXK</t>
  </si>
  <si>
    <t xml:space="preserve">HPE Smart Array P816i-a SR Gen10 Ctrlr </t>
  </si>
  <si>
    <t xml:space="preserve">HPE FlexFabric 10Gb 2P 534FLR-SFP+ Adptr </t>
  </si>
  <si>
    <t xml:space="preserve">HPE Ethernet 1Gb 4-port 366T Adapter </t>
  </si>
  <si>
    <t>811546-B21</t>
  </si>
  <si>
    <t>5112214560-02</t>
  </si>
  <si>
    <t>3PAR 9450 4N FIPS</t>
  </si>
  <si>
    <t>P9K38A</t>
  </si>
  <si>
    <t>HPE 42U 600x1075 Ent G2 Shock Rack</t>
  </si>
  <si>
    <t>P9K38A#001</t>
  </si>
  <si>
    <t>HPE Factory Express Base Racking Service</t>
  </si>
  <si>
    <t>Q0E92A</t>
  </si>
  <si>
    <t>HPE 3PAR 9450 2N+SW Storage Base</t>
  </si>
  <si>
    <t>Q7F41A</t>
  </si>
  <si>
    <t>HPE 3PAR 9450+SW Storage Node</t>
  </si>
  <si>
    <t>Q0E97A</t>
  </si>
  <si>
    <t>HPE 3PAR 9000 4pt 16Gb FC HBA</t>
  </si>
  <si>
    <t>HPE 3PAR 9450 All-in Multi-system SW LTU</t>
  </si>
  <si>
    <t>L7F04A</t>
  </si>
  <si>
    <t>L7F18A</t>
  </si>
  <si>
    <t>HPE 3PAR 9450 Data Encryption LTU</t>
  </si>
  <si>
    <t>P9M30A</t>
  </si>
  <si>
    <t>HPE 3PAR Direct Connect Cabling Option</t>
  </si>
  <si>
    <t>Q0E95A</t>
  </si>
  <si>
    <t>HPE 3PAR 9000 2U SFF Drive Enclosure</t>
  </si>
  <si>
    <t>Q0F45A</t>
  </si>
  <si>
    <t>HPE 3PAR 9000 7.68TB+SW SFF FE SSD</t>
  </si>
  <si>
    <t>HPE Ext 2.0m MiniSAS HD-MiniSAS HD Cbl</t>
  </si>
  <si>
    <t>716197-B21</t>
  </si>
  <si>
    <t>HPE 3PAR 1U Rack Accessories Kit</t>
  </si>
  <si>
    <t>Q1H95A</t>
  </si>
  <si>
    <t>Q2S13A</t>
  </si>
  <si>
    <t>HPE 3PAR StoreServ RPS Service Processor</t>
  </si>
  <si>
    <t>P9L15A</t>
  </si>
  <si>
    <t>HPE G2 Rack 42U 1075mm Side Panel Kit</t>
  </si>
  <si>
    <t>P9Q39A</t>
  </si>
  <si>
    <t>HPE G2 Basic Mdlr 4.9kVA/C19 NA/JP PDU</t>
  </si>
  <si>
    <t>P9Q39A#0D2</t>
  </si>
  <si>
    <t>Factory Integrated Alternate Mount</t>
  </si>
  <si>
    <t>Q9D29A</t>
  </si>
  <si>
    <t>HPE 3PAR G2 Rack 42U Branding Kit</t>
  </si>
  <si>
    <t>L7F19A</t>
  </si>
  <si>
    <t>HPE 3PAR All-in Sngl-sys SW Latest Media</t>
  </si>
  <si>
    <t>HPE 3PAR All-in Mult-sys SW Latest Media</t>
  </si>
  <si>
    <t>L7F21A</t>
  </si>
  <si>
    <t>QK734A</t>
  </si>
  <si>
    <t>HPE Premier Flex LC/LC OM4 2f 5m Cbl</t>
  </si>
  <si>
    <t>HA124A1</t>
  </si>
  <si>
    <t>HA124A1#56Q</t>
  </si>
  <si>
    <t>HPE After Hours HW Startup 24x7 CTR SVC</t>
  </si>
  <si>
    <t>HA124A1#5JX</t>
  </si>
  <si>
    <t>HPE Startup 3PAR 9K Base Fact Int SVC</t>
  </si>
  <si>
    <t>HA124A1#5BK</t>
  </si>
  <si>
    <t>HPE Startup 3PAR 9K All-Inc Sng-Sys SVC</t>
  </si>
  <si>
    <t>HA124A1#5BM</t>
  </si>
  <si>
    <t>HPE Startup 3PAR 9K Mlt-Sy PM-PP-RC SVC</t>
  </si>
  <si>
    <t>H0JD6A1</t>
  </si>
  <si>
    <t>HPE 3PAR SSD Extended Replacement SVC</t>
  </si>
  <si>
    <t>HPE 3Y Proactive Care 24x7 Service</t>
  </si>
  <si>
    <t>H1K92A3</t>
  </si>
  <si>
    <t>H1K92A3#WER</t>
  </si>
  <si>
    <t>HPE 3PAR 9450 2N+SW Base Supp</t>
  </si>
  <si>
    <t>H1K92A3#4BG</t>
  </si>
  <si>
    <t>HPE 3PAR StoreServ AC/RPS SP Support</t>
  </si>
  <si>
    <t>H1K92A3#WEU</t>
  </si>
  <si>
    <t>HPE 3PAR 9000 2U SFF Enclosure Supp</t>
  </si>
  <si>
    <t>H1K92A3#WEW</t>
  </si>
  <si>
    <t>HPE 3PAR 9000 4-pt 16Gb FC HBA Supp</t>
  </si>
  <si>
    <t>H1K92A3#WFF</t>
  </si>
  <si>
    <t>HPE 3PAR 9000 7.68TB+SW SFF FE SSD Supp</t>
  </si>
  <si>
    <t>H1K92A3#WSF</t>
  </si>
  <si>
    <t>HPE 3PAR Internal Entitlement Supp</t>
  </si>
  <si>
    <t>H1K92A3#Y8Q</t>
  </si>
  <si>
    <t>HPE 3PAR 9450 AI Multi-system SW Supp</t>
  </si>
  <si>
    <t>H1K92A3#Y8R</t>
  </si>
  <si>
    <t>HPE 3PAR 9450 Data Encryption Supp</t>
  </si>
  <si>
    <t>H1K92A3#Y91</t>
  </si>
  <si>
    <t>HPE 3PAR 9450+SW Storage Node Support</t>
  </si>
  <si>
    <t>ITN #96044 Hewlett Packard Energy Management System (EMS) and 3 Par Equipment Purchase</t>
  </si>
  <si>
    <r>
      <t xml:space="preserve">
</t>
    </r>
    <r>
      <rPr>
        <sz val="10"/>
        <color theme="1"/>
        <rFont val="Times New Roman"/>
        <family val="1"/>
      </rPr>
      <t xml:space="preserve">Bidder shall submit pricing that includes inside shipping to JEA 21 W Church St Jacksonville FL 32202 for all items seen below to: garljb@jea.com.  Pricing submitted below shall include any other associated costs.  No additional fees shall apply.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</si>
</sst>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9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4" fontId="3" fillId="3" borderId="6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0" fontId="11" fillId="0" borderId="7" xfId="0" applyFont="1" applyBorder="1" applyAlignment="1">
      <alignment horizontal="left"/>
    </xf>
    <xf numFmtId="0" fontId="12" fillId="0" borderId="8" xfId="0" applyFont="1" applyBorder="1" applyAlignment="1"/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44" fontId="11" fillId="4" borderId="9" xfId="1" applyFont="1" applyFill="1" applyBorder="1" applyAlignment="1" applyProtection="1">
      <alignment wrapText="1"/>
      <protection locked="0"/>
    </xf>
    <xf numFmtId="44" fontId="11" fillId="0" borderId="7" xfId="1" applyFont="1" applyBorder="1" applyAlignment="1">
      <alignment wrapText="1"/>
    </xf>
    <xf numFmtId="44" fontId="4" fillId="4" borderId="1" xfId="1" applyFont="1" applyFill="1" applyBorder="1" applyAlignment="1" applyProtection="1">
      <alignment wrapText="1"/>
      <protection locked="0"/>
    </xf>
    <xf numFmtId="44" fontId="3" fillId="5" borderId="7" xfId="1" applyNumberFormat="1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5.140625" defaultRowHeight="12.75" x14ac:dyDescent="0.2"/>
  <cols>
    <col min="1" max="1" width="8.42578125" style="2" customWidth="1"/>
    <col min="2" max="2" width="19.42578125" customWidth="1"/>
    <col min="3" max="3" width="69.140625" style="3" customWidth="1"/>
    <col min="4" max="4" width="9" style="3" customWidth="1"/>
    <col min="5" max="5" width="16.140625" style="5" customWidth="1"/>
    <col min="6" max="6" width="16.5703125" style="5" customWidth="1"/>
  </cols>
  <sheetData>
    <row r="1" spans="1:6" s="2" customFormat="1" ht="15.75" x14ac:dyDescent="0.2">
      <c r="A1" s="29" t="s">
        <v>153</v>
      </c>
      <c r="B1" s="29"/>
      <c r="C1" s="29"/>
      <c r="D1" s="29"/>
      <c r="E1" s="29"/>
      <c r="F1" s="29"/>
    </row>
    <row r="2" spans="1:6" s="2" customFormat="1" ht="15.75" x14ac:dyDescent="0.2">
      <c r="A2" s="30" t="s">
        <v>7</v>
      </c>
      <c r="B2" s="30"/>
      <c r="C2" s="30"/>
      <c r="D2" s="30"/>
      <c r="E2" s="30"/>
      <c r="F2" s="30"/>
    </row>
    <row r="3" spans="1:6" s="6" customFormat="1" ht="68.45" customHeight="1" x14ac:dyDescent="0.2">
      <c r="A3" s="31" t="s">
        <v>154</v>
      </c>
      <c r="B3" s="32"/>
      <c r="C3" s="33"/>
      <c r="D3" s="34"/>
      <c r="E3" s="35"/>
      <c r="F3" s="36"/>
    </row>
    <row r="4" spans="1:6" s="4" customFormat="1" ht="42.75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</row>
    <row r="5" spans="1:6" s="21" customFormat="1" ht="14.25" x14ac:dyDescent="0.2">
      <c r="A5" s="24">
        <v>1</v>
      </c>
      <c r="B5" s="22" t="s">
        <v>41</v>
      </c>
      <c r="C5" s="22" t="s">
        <v>8</v>
      </c>
      <c r="D5" s="23">
        <v>1</v>
      </c>
      <c r="E5" s="20"/>
      <c r="F5" s="20">
        <f>E5*D5</f>
        <v>0</v>
      </c>
    </row>
    <row r="6" spans="1:6" s="21" customFormat="1" ht="14.25" x14ac:dyDescent="0.2">
      <c r="A6" s="24">
        <v>2</v>
      </c>
      <c r="B6" s="22" t="s">
        <v>42</v>
      </c>
      <c r="C6" s="22" t="s">
        <v>9</v>
      </c>
      <c r="D6" s="23">
        <v>4</v>
      </c>
      <c r="E6" s="20"/>
      <c r="F6" s="20">
        <f t="shared" ref="F6:F77" si="0">E6*D6</f>
        <v>0</v>
      </c>
    </row>
    <row r="7" spans="1:6" s="21" customFormat="1" ht="14.25" x14ac:dyDescent="0.2">
      <c r="A7" s="24">
        <v>3</v>
      </c>
      <c r="B7" s="22" t="s">
        <v>43</v>
      </c>
      <c r="C7" s="22" t="s">
        <v>10</v>
      </c>
      <c r="D7" s="23">
        <v>4</v>
      </c>
      <c r="E7" s="20"/>
      <c r="F7" s="20">
        <f t="shared" si="0"/>
        <v>0</v>
      </c>
    </row>
    <row r="8" spans="1:6" s="21" customFormat="1" ht="14.25" x14ac:dyDescent="0.2">
      <c r="A8" s="24">
        <v>4</v>
      </c>
      <c r="B8" s="22" t="s">
        <v>44</v>
      </c>
      <c r="C8" s="22" t="s">
        <v>11</v>
      </c>
      <c r="D8" s="23">
        <v>4</v>
      </c>
      <c r="E8" s="20"/>
      <c r="F8" s="20">
        <f t="shared" si="0"/>
        <v>0</v>
      </c>
    </row>
    <row r="9" spans="1:6" s="21" customFormat="1" ht="14.25" x14ac:dyDescent="0.2">
      <c r="A9" s="24">
        <v>5</v>
      </c>
      <c r="B9" s="22" t="s">
        <v>45</v>
      </c>
      <c r="C9" s="22" t="s">
        <v>12</v>
      </c>
      <c r="D9" s="23">
        <v>4</v>
      </c>
      <c r="E9" s="20"/>
      <c r="F9" s="20">
        <f t="shared" si="0"/>
        <v>0</v>
      </c>
    </row>
    <row r="10" spans="1:6" s="21" customFormat="1" ht="14.25" x14ac:dyDescent="0.2">
      <c r="A10" s="24">
        <v>6</v>
      </c>
      <c r="B10" s="22" t="s">
        <v>46</v>
      </c>
      <c r="C10" s="22" t="s">
        <v>13</v>
      </c>
      <c r="D10" s="23">
        <v>8</v>
      </c>
      <c r="E10" s="20"/>
      <c r="F10" s="20">
        <f t="shared" si="0"/>
        <v>0</v>
      </c>
    </row>
    <row r="11" spans="1:6" s="21" customFormat="1" ht="14.25" x14ac:dyDescent="0.2">
      <c r="A11" s="24">
        <v>7</v>
      </c>
      <c r="B11" s="22" t="s">
        <v>47</v>
      </c>
      <c r="C11" s="22" t="s">
        <v>14</v>
      </c>
      <c r="D11" s="23">
        <v>4</v>
      </c>
      <c r="E11" s="20"/>
      <c r="F11" s="20">
        <f t="shared" si="0"/>
        <v>0</v>
      </c>
    </row>
    <row r="12" spans="1:6" s="21" customFormat="1" ht="14.25" x14ac:dyDescent="0.2">
      <c r="A12" s="24">
        <v>8</v>
      </c>
      <c r="B12" s="22" t="s">
        <v>48</v>
      </c>
      <c r="C12" s="22" t="s">
        <v>15</v>
      </c>
      <c r="D12" s="23">
        <v>4</v>
      </c>
      <c r="E12" s="20"/>
      <c r="F12" s="20">
        <f t="shared" si="0"/>
        <v>0</v>
      </c>
    </row>
    <row r="13" spans="1:6" s="21" customFormat="1" ht="14.25" x14ac:dyDescent="0.2">
      <c r="A13" s="24">
        <v>9</v>
      </c>
      <c r="B13" s="22" t="s">
        <v>49</v>
      </c>
      <c r="C13" s="22" t="s">
        <v>16</v>
      </c>
      <c r="D13" s="23">
        <v>4</v>
      </c>
      <c r="E13" s="20"/>
      <c r="F13" s="20">
        <f t="shared" si="0"/>
        <v>0</v>
      </c>
    </row>
    <row r="14" spans="1:6" s="21" customFormat="1" ht="14.25" x14ac:dyDescent="0.2">
      <c r="A14" s="24">
        <v>10</v>
      </c>
      <c r="B14" s="22" t="s">
        <v>50</v>
      </c>
      <c r="C14" s="22" t="s">
        <v>76</v>
      </c>
      <c r="D14" s="23">
        <v>4</v>
      </c>
      <c r="E14" s="20"/>
      <c r="F14" s="20">
        <f t="shared" si="0"/>
        <v>0</v>
      </c>
    </row>
    <row r="15" spans="1:6" s="21" customFormat="1" ht="14.25" x14ac:dyDescent="0.2">
      <c r="A15" s="24">
        <v>11</v>
      </c>
      <c r="B15" s="22" t="s">
        <v>51</v>
      </c>
      <c r="C15" s="22" t="s">
        <v>77</v>
      </c>
      <c r="D15" s="23">
        <v>4</v>
      </c>
      <c r="E15" s="20"/>
      <c r="F15" s="20">
        <f t="shared" si="0"/>
        <v>0</v>
      </c>
    </row>
    <row r="16" spans="1:6" s="21" customFormat="1" ht="14.25" x14ac:dyDescent="0.2">
      <c r="A16" s="24">
        <v>12</v>
      </c>
      <c r="B16" s="22" t="s">
        <v>79</v>
      </c>
      <c r="C16" s="22" t="s">
        <v>78</v>
      </c>
      <c r="D16" s="23">
        <v>12</v>
      </c>
      <c r="E16" s="20"/>
      <c r="F16" s="20">
        <f t="shared" si="0"/>
        <v>0</v>
      </c>
    </row>
    <row r="17" spans="1:6" s="21" customFormat="1" ht="14.25" x14ac:dyDescent="0.2">
      <c r="A17" s="24">
        <v>13</v>
      </c>
      <c r="B17" s="22" t="s">
        <v>52</v>
      </c>
      <c r="C17" s="22" t="s">
        <v>17</v>
      </c>
      <c r="D17" s="23">
        <v>8</v>
      </c>
      <c r="E17" s="20"/>
      <c r="F17" s="20">
        <f t="shared" si="0"/>
        <v>0</v>
      </c>
    </row>
    <row r="18" spans="1:6" s="21" customFormat="1" ht="14.25" x14ac:dyDescent="0.2">
      <c r="A18" s="24">
        <v>14</v>
      </c>
      <c r="B18" s="22" t="s">
        <v>53</v>
      </c>
      <c r="C18" s="22" t="s">
        <v>18</v>
      </c>
      <c r="D18" s="23">
        <v>4</v>
      </c>
      <c r="E18" s="20"/>
      <c r="F18" s="20">
        <f t="shared" si="0"/>
        <v>0</v>
      </c>
    </row>
    <row r="19" spans="1:6" s="21" customFormat="1" ht="14.25" x14ac:dyDescent="0.2">
      <c r="A19" s="24">
        <v>15</v>
      </c>
      <c r="B19" s="22" t="s">
        <v>54</v>
      </c>
      <c r="C19" s="22" t="s">
        <v>19</v>
      </c>
      <c r="D19" s="23">
        <v>4</v>
      </c>
      <c r="E19" s="20"/>
      <c r="F19" s="20">
        <f t="shared" si="0"/>
        <v>0</v>
      </c>
    </row>
    <row r="20" spans="1:6" s="21" customFormat="1" ht="14.25" x14ac:dyDescent="0.2">
      <c r="A20" s="24">
        <v>16</v>
      </c>
      <c r="B20" s="22" t="s">
        <v>55</v>
      </c>
      <c r="C20" s="22" t="s">
        <v>20</v>
      </c>
      <c r="D20" s="23">
        <v>4</v>
      </c>
      <c r="E20" s="20"/>
      <c r="F20" s="20">
        <f t="shared" si="0"/>
        <v>0</v>
      </c>
    </row>
    <row r="21" spans="1:6" s="21" customFormat="1" ht="14.25" x14ac:dyDescent="0.2">
      <c r="A21" s="24">
        <v>17</v>
      </c>
      <c r="B21" s="22" t="s">
        <v>56</v>
      </c>
      <c r="C21" s="22" t="s">
        <v>21</v>
      </c>
      <c r="D21" s="23">
        <v>4</v>
      </c>
      <c r="E21" s="20"/>
      <c r="F21" s="20">
        <f t="shared" si="0"/>
        <v>0</v>
      </c>
    </row>
    <row r="22" spans="1:6" s="21" customFormat="1" ht="14.25" x14ac:dyDescent="0.2">
      <c r="A22" s="24">
        <v>18</v>
      </c>
      <c r="B22" s="22" t="s">
        <v>57</v>
      </c>
      <c r="C22" s="22" t="s">
        <v>22</v>
      </c>
      <c r="D22" s="23">
        <v>4</v>
      </c>
      <c r="E22" s="20"/>
      <c r="F22" s="20">
        <f t="shared" si="0"/>
        <v>0</v>
      </c>
    </row>
    <row r="23" spans="1:6" s="21" customFormat="1" ht="14.25" x14ac:dyDescent="0.2">
      <c r="A23" s="24">
        <v>19</v>
      </c>
      <c r="B23" s="22" t="s">
        <v>58</v>
      </c>
      <c r="C23" s="22" t="s">
        <v>23</v>
      </c>
      <c r="D23" s="23">
        <v>4</v>
      </c>
      <c r="E23" s="20"/>
      <c r="F23" s="20">
        <f t="shared" si="0"/>
        <v>0</v>
      </c>
    </row>
    <row r="24" spans="1:6" s="21" customFormat="1" ht="14.25" x14ac:dyDescent="0.2">
      <c r="A24" s="24">
        <v>20</v>
      </c>
      <c r="B24" s="22" t="s">
        <v>59</v>
      </c>
      <c r="C24" s="22" t="s">
        <v>24</v>
      </c>
      <c r="D24" s="23">
        <v>4</v>
      </c>
      <c r="E24" s="20"/>
      <c r="F24" s="20">
        <f t="shared" si="0"/>
        <v>0</v>
      </c>
    </row>
    <row r="25" spans="1:6" s="21" customFormat="1" ht="14.25" x14ac:dyDescent="0.2">
      <c r="A25" s="24">
        <v>21</v>
      </c>
      <c r="B25" s="22" t="s">
        <v>60</v>
      </c>
      <c r="C25" s="22" t="s">
        <v>25</v>
      </c>
      <c r="D25" s="23">
        <v>1</v>
      </c>
      <c r="E25" s="20"/>
      <c r="F25" s="20">
        <f t="shared" si="0"/>
        <v>0</v>
      </c>
    </row>
    <row r="26" spans="1:6" s="21" customFormat="1" ht="14.25" x14ac:dyDescent="0.2">
      <c r="A26" s="24">
        <v>22</v>
      </c>
      <c r="B26" s="22" t="s">
        <v>61</v>
      </c>
      <c r="C26" s="22" t="s">
        <v>26</v>
      </c>
      <c r="D26" s="23">
        <v>4</v>
      </c>
      <c r="E26" s="20"/>
      <c r="F26" s="20">
        <f t="shared" si="0"/>
        <v>0</v>
      </c>
    </row>
    <row r="27" spans="1:6" s="21" customFormat="1" ht="14.25" x14ac:dyDescent="0.2">
      <c r="A27" s="24">
        <v>23</v>
      </c>
      <c r="B27" s="22" t="s">
        <v>62</v>
      </c>
      <c r="C27" s="22" t="s">
        <v>27</v>
      </c>
      <c r="D27" s="23">
        <v>4</v>
      </c>
      <c r="E27" s="20"/>
      <c r="F27" s="20">
        <f t="shared" si="0"/>
        <v>0</v>
      </c>
    </row>
    <row r="28" spans="1:6" s="21" customFormat="1" ht="14.25" x14ac:dyDescent="0.2">
      <c r="A28" s="24">
        <v>24</v>
      </c>
      <c r="B28" s="22" t="s">
        <v>63</v>
      </c>
      <c r="C28" s="22" t="s">
        <v>28</v>
      </c>
      <c r="D28" s="23">
        <v>4</v>
      </c>
      <c r="E28" s="20"/>
      <c r="F28" s="20">
        <f t="shared" si="0"/>
        <v>0</v>
      </c>
    </row>
    <row r="29" spans="1:6" s="21" customFormat="1" ht="14.25" x14ac:dyDescent="0.2">
      <c r="A29" s="24">
        <v>25</v>
      </c>
      <c r="B29" s="22" t="s">
        <v>64</v>
      </c>
      <c r="C29" s="22" t="s">
        <v>29</v>
      </c>
      <c r="D29" s="23">
        <v>1</v>
      </c>
      <c r="E29" s="20"/>
      <c r="F29" s="20">
        <f t="shared" si="0"/>
        <v>0</v>
      </c>
    </row>
    <row r="30" spans="1:6" s="21" customFormat="1" ht="14.25" x14ac:dyDescent="0.2">
      <c r="A30" s="24">
        <v>26</v>
      </c>
      <c r="B30" s="22" t="s">
        <v>65</v>
      </c>
      <c r="C30" s="22" t="s">
        <v>30</v>
      </c>
      <c r="D30" s="23">
        <v>4</v>
      </c>
      <c r="E30" s="20"/>
      <c r="F30" s="20">
        <f t="shared" si="0"/>
        <v>0</v>
      </c>
    </row>
    <row r="31" spans="1:6" s="21" customFormat="1" ht="14.25" x14ac:dyDescent="0.2">
      <c r="A31" s="24">
        <v>27</v>
      </c>
      <c r="B31" s="22" t="s">
        <v>66</v>
      </c>
      <c r="C31" s="22" t="s">
        <v>31</v>
      </c>
      <c r="D31" s="23">
        <v>8</v>
      </c>
      <c r="E31" s="20"/>
      <c r="F31" s="20">
        <f t="shared" si="0"/>
        <v>0</v>
      </c>
    </row>
    <row r="32" spans="1:6" s="21" customFormat="1" ht="14.25" x14ac:dyDescent="0.2">
      <c r="A32" s="24">
        <v>28</v>
      </c>
      <c r="B32" s="22" t="s">
        <v>67</v>
      </c>
      <c r="C32" s="22" t="s">
        <v>32</v>
      </c>
      <c r="D32" s="23">
        <v>1</v>
      </c>
      <c r="E32" s="20"/>
      <c r="F32" s="20">
        <f t="shared" si="0"/>
        <v>0</v>
      </c>
    </row>
    <row r="33" spans="1:6" s="21" customFormat="1" ht="14.25" x14ac:dyDescent="0.2">
      <c r="A33" s="24">
        <v>29</v>
      </c>
      <c r="B33" s="22" t="s">
        <v>68</v>
      </c>
      <c r="C33" s="22" t="s">
        <v>33</v>
      </c>
      <c r="D33" s="23">
        <v>4</v>
      </c>
      <c r="E33" s="20"/>
      <c r="F33" s="20">
        <f t="shared" si="0"/>
        <v>0</v>
      </c>
    </row>
    <row r="34" spans="1:6" s="21" customFormat="1" ht="14.25" x14ac:dyDescent="0.2">
      <c r="A34" s="24">
        <v>30</v>
      </c>
      <c r="B34" s="22" t="s">
        <v>69</v>
      </c>
      <c r="C34" s="22" t="s">
        <v>34</v>
      </c>
      <c r="D34" s="23">
        <v>1</v>
      </c>
      <c r="E34" s="20"/>
      <c r="F34" s="20">
        <f t="shared" si="0"/>
        <v>0</v>
      </c>
    </row>
    <row r="35" spans="1:6" s="10" customFormat="1" ht="15" x14ac:dyDescent="0.25">
      <c r="A35" s="24">
        <v>31</v>
      </c>
      <c r="B35" s="22" t="s">
        <v>70</v>
      </c>
      <c r="C35" s="22" t="s">
        <v>35</v>
      </c>
      <c r="D35" s="23">
        <v>1</v>
      </c>
      <c r="E35" s="18"/>
      <c r="F35" s="20">
        <f t="shared" si="0"/>
        <v>0</v>
      </c>
    </row>
    <row r="36" spans="1:6" s="10" customFormat="1" ht="15" x14ac:dyDescent="0.25">
      <c r="A36" s="24">
        <v>32</v>
      </c>
      <c r="B36" s="22" t="s">
        <v>71</v>
      </c>
      <c r="C36" s="22" t="s">
        <v>36</v>
      </c>
      <c r="D36" s="23">
        <v>2</v>
      </c>
      <c r="E36" s="18"/>
      <c r="F36" s="20">
        <f t="shared" si="0"/>
        <v>0</v>
      </c>
    </row>
    <row r="37" spans="1:6" s="10" customFormat="1" ht="15" x14ac:dyDescent="0.25">
      <c r="A37" s="24">
        <v>33</v>
      </c>
      <c r="B37" s="22" t="s">
        <v>72</v>
      </c>
      <c r="C37" s="22" t="s">
        <v>37</v>
      </c>
      <c r="D37" s="23">
        <v>3</v>
      </c>
      <c r="E37" s="18"/>
      <c r="F37" s="20">
        <f t="shared" si="0"/>
        <v>0</v>
      </c>
    </row>
    <row r="38" spans="1:6" s="10" customFormat="1" ht="15" x14ac:dyDescent="0.25">
      <c r="A38" s="24">
        <v>34</v>
      </c>
      <c r="B38" s="25" t="s">
        <v>73</v>
      </c>
      <c r="C38" s="25" t="s">
        <v>38</v>
      </c>
      <c r="D38" s="26">
        <v>1</v>
      </c>
      <c r="E38" s="18"/>
      <c r="F38" s="20">
        <f t="shared" si="0"/>
        <v>0</v>
      </c>
    </row>
    <row r="39" spans="1:6" s="10" customFormat="1" ht="15" x14ac:dyDescent="0.25">
      <c r="A39" s="24">
        <v>35</v>
      </c>
      <c r="B39" s="25" t="s">
        <v>74</v>
      </c>
      <c r="C39" s="25" t="s">
        <v>39</v>
      </c>
      <c r="D39" s="26">
        <v>1</v>
      </c>
      <c r="E39" s="18"/>
      <c r="F39" s="20">
        <f t="shared" si="0"/>
        <v>0</v>
      </c>
    </row>
    <row r="40" spans="1:6" s="10" customFormat="1" ht="15" x14ac:dyDescent="0.25">
      <c r="A40" s="27">
        <v>36</v>
      </c>
      <c r="B40" s="25" t="s">
        <v>75</v>
      </c>
      <c r="C40" s="25" t="s">
        <v>40</v>
      </c>
      <c r="D40" s="26">
        <v>1</v>
      </c>
      <c r="E40" s="18"/>
      <c r="F40" s="28">
        <f t="shared" si="0"/>
        <v>0</v>
      </c>
    </row>
    <row r="41" spans="1:6" s="10" customFormat="1" ht="15" x14ac:dyDescent="0.25">
      <c r="A41" s="27">
        <v>37</v>
      </c>
      <c r="B41" s="25" t="s">
        <v>80</v>
      </c>
      <c r="C41" s="25" t="s">
        <v>81</v>
      </c>
      <c r="D41" s="26">
        <v>1</v>
      </c>
      <c r="E41" s="18"/>
      <c r="F41" s="28">
        <f t="shared" si="0"/>
        <v>0</v>
      </c>
    </row>
    <row r="42" spans="1:6" s="10" customFormat="1" ht="15" x14ac:dyDescent="0.25">
      <c r="A42" s="27">
        <v>38</v>
      </c>
      <c r="B42" s="25" t="s">
        <v>82</v>
      </c>
      <c r="C42" s="25" t="s">
        <v>83</v>
      </c>
      <c r="D42" s="26">
        <v>1</v>
      </c>
      <c r="E42" s="18"/>
      <c r="F42" s="28">
        <f t="shared" si="0"/>
        <v>0</v>
      </c>
    </row>
    <row r="43" spans="1:6" s="10" customFormat="1" ht="15" x14ac:dyDescent="0.25">
      <c r="A43" s="27">
        <v>39</v>
      </c>
      <c r="B43" s="25" t="s">
        <v>84</v>
      </c>
      <c r="C43" s="25" t="s">
        <v>85</v>
      </c>
      <c r="D43" s="26">
        <v>1</v>
      </c>
      <c r="E43" s="18"/>
      <c r="F43" s="28">
        <f t="shared" si="0"/>
        <v>0</v>
      </c>
    </row>
    <row r="44" spans="1:6" s="10" customFormat="1" ht="15" x14ac:dyDescent="0.25">
      <c r="A44" s="27">
        <v>40</v>
      </c>
      <c r="B44" s="25" t="s">
        <v>86</v>
      </c>
      <c r="C44" s="25" t="s">
        <v>87</v>
      </c>
      <c r="D44" s="26">
        <v>1</v>
      </c>
      <c r="E44" s="18"/>
      <c r="F44" s="28">
        <f t="shared" si="0"/>
        <v>0</v>
      </c>
    </row>
    <row r="45" spans="1:6" s="10" customFormat="1" ht="15" x14ac:dyDescent="0.25">
      <c r="A45" s="27">
        <v>41</v>
      </c>
      <c r="B45" s="25" t="s">
        <v>88</v>
      </c>
      <c r="C45" s="25" t="s">
        <v>89</v>
      </c>
      <c r="D45" s="26">
        <v>2</v>
      </c>
      <c r="E45" s="18"/>
      <c r="F45" s="28">
        <f t="shared" si="0"/>
        <v>0</v>
      </c>
    </row>
    <row r="46" spans="1:6" s="10" customFormat="1" ht="15" x14ac:dyDescent="0.25">
      <c r="A46" s="27">
        <v>42</v>
      </c>
      <c r="B46" s="25" t="s">
        <v>90</v>
      </c>
      <c r="C46" s="25" t="s">
        <v>91</v>
      </c>
      <c r="D46" s="26">
        <v>4</v>
      </c>
      <c r="E46" s="18"/>
      <c r="F46" s="28">
        <f t="shared" si="0"/>
        <v>0</v>
      </c>
    </row>
    <row r="47" spans="1:6" s="10" customFormat="1" ht="15" x14ac:dyDescent="0.25">
      <c r="A47" s="27">
        <v>43</v>
      </c>
      <c r="B47" s="25" t="s">
        <v>93</v>
      </c>
      <c r="C47" s="25" t="s">
        <v>92</v>
      </c>
      <c r="D47" s="26">
        <v>1</v>
      </c>
      <c r="E47" s="18"/>
      <c r="F47" s="28">
        <f t="shared" si="0"/>
        <v>0</v>
      </c>
    </row>
    <row r="48" spans="1:6" s="10" customFormat="1" ht="15" x14ac:dyDescent="0.25">
      <c r="A48" s="27">
        <v>44</v>
      </c>
      <c r="B48" s="25" t="s">
        <v>94</v>
      </c>
      <c r="C48" s="25" t="s">
        <v>95</v>
      </c>
      <c r="D48" s="26">
        <v>1</v>
      </c>
      <c r="E48" s="18"/>
      <c r="F48" s="28">
        <f t="shared" si="0"/>
        <v>0</v>
      </c>
    </row>
    <row r="49" spans="1:6" s="10" customFormat="1" ht="15" x14ac:dyDescent="0.25">
      <c r="A49" s="27">
        <v>45</v>
      </c>
      <c r="B49" s="25" t="s">
        <v>96</v>
      </c>
      <c r="C49" s="25" t="s">
        <v>97</v>
      </c>
      <c r="D49" s="26">
        <v>1</v>
      </c>
      <c r="E49" s="18"/>
      <c r="F49" s="28">
        <f t="shared" si="0"/>
        <v>0</v>
      </c>
    </row>
    <row r="50" spans="1:6" s="10" customFormat="1" ht="15" x14ac:dyDescent="0.25">
      <c r="A50" s="27">
        <v>46</v>
      </c>
      <c r="B50" s="25" t="s">
        <v>98</v>
      </c>
      <c r="C50" s="25" t="s">
        <v>99</v>
      </c>
      <c r="D50" s="26">
        <v>4</v>
      </c>
      <c r="E50" s="18"/>
      <c r="F50" s="28">
        <f t="shared" si="0"/>
        <v>0</v>
      </c>
    </row>
    <row r="51" spans="1:6" s="10" customFormat="1" ht="15" x14ac:dyDescent="0.25">
      <c r="A51" s="27">
        <v>47</v>
      </c>
      <c r="B51" s="25" t="s">
        <v>100</v>
      </c>
      <c r="C51" s="25" t="s">
        <v>101</v>
      </c>
      <c r="D51" s="26">
        <v>56</v>
      </c>
      <c r="E51" s="18"/>
      <c r="F51" s="28">
        <f t="shared" si="0"/>
        <v>0</v>
      </c>
    </row>
    <row r="52" spans="1:6" s="10" customFormat="1" ht="15" x14ac:dyDescent="0.25">
      <c r="A52" s="27">
        <v>48</v>
      </c>
      <c r="B52" s="25" t="s">
        <v>103</v>
      </c>
      <c r="C52" s="25" t="s">
        <v>102</v>
      </c>
      <c r="D52" s="26">
        <v>8</v>
      </c>
      <c r="E52" s="18"/>
      <c r="F52" s="28">
        <f t="shared" si="0"/>
        <v>0</v>
      </c>
    </row>
    <row r="53" spans="1:6" s="10" customFormat="1" ht="15" x14ac:dyDescent="0.25">
      <c r="A53" s="27">
        <v>49</v>
      </c>
      <c r="B53" s="25" t="s">
        <v>105</v>
      </c>
      <c r="C53" s="25" t="s">
        <v>104</v>
      </c>
      <c r="D53" s="26">
        <v>1</v>
      </c>
      <c r="E53" s="18"/>
      <c r="F53" s="28">
        <f t="shared" si="0"/>
        <v>0</v>
      </c>
    </row>
    <row r="54" spans="1:6" s="10" customFormat="1" ht="15" x14ac:dyDescent="0.25">
      <c r="A54" s="27">
        <v>50</v>
      </c>
      <c r="B54" s="25" t="s">
        <v>106</v>
      </c>
      <c r="C54" s="25" t="s">
        <v>107</v>
      </c>
      <c r="D54" s="26">
        <v>1</v>
      </c>
      <c r="E54" s="18"/>
      <c r="F54" s="28">
        <f t="shared" si="0"/>
        <v>0</v>
      </c>
    </row>
    <row r="55" spans="1:6" s="10" customFormat="1" ht="15" x14ac:dyDescent="0.25">
      <c r="A55" s="27">
        <v>51</v>
      </c>
      <c r="B55" s="25" t="s">
        <v>108</v>
      </c>
      <c r="C55" s="25" t="s">
        <v>109</v>
      </c>
      <c r="D55" s="26">
        <v>1</v>
      </c>
      <c r="E55" s="18"/>
      <c r="F55" s="28">
        <f t="shared" si="0"/>
        <v>0</v>
      </c>
    </row>
    <row r="56" spans="1:6" s="10" customFormat="1" ht="15" x14ac:dyDescent="0.25">
      <c r="A56" s="27">
        <v>52</v>
      </c>
      <c r="B56" s="25" t="s">
        <v>110</v>
      </c>
      <c r="C56" s="25" t="s">
        <v>111</v>
      </c>
      <c r="D56" s="26">
        <v>4</v>
      </c>
      <c r="E56" s="18"/>
      <c r="F56" s="28">
        <f t="shared" si="0"/>
        <v>0</v>
      </c>
    </row>
    <row r="57" spans="1:6" s="10" customFormat="1" ht="15" x14ac:dyDescent="0.25">
      <c r="A57" s="27">
        <v>53</v>
      </c>
      <c r="B57" s="25" t="s">
        <v>112</v>
      </c>
      <c r="C57" s="25" t="s">
        <v>113</v>
      </c>
      <c r="D57" s="26">
        <v>4</v>
      </c>
      <c r="E57" s="18"/>
      <c r="F57" s="28">
        <f t="shared" si="0"/>
        <v>0</v>
      </c>
    </row>
    <row r="58" spans="1:6" s="10" customFormat="1" ht="15" x14ac:dyDescent="0.25">
      <c r="A58" s="27">
        <v>54</v>
      </c>
      <c r="B58" s="25" t="s">
        <v>114</v>
      </c>
      <c r="C58" s="25" t="s">
        <v>115</v>
      </c>
      <c r="D58" s="26">
        <v>1</v>
      </c>
      <c r="E58" s="18"/>
      <c r="F58" s="28">
        <f t="shared" si="0"/>
        <v>0</v>
      </c>
    </row>
    <row r="59" spans="1:6" s="10" customFormat="1" ht="15" x14ac:dyDescent="0.25">
      <c r="A59" s="27">
        <v>55</v>
      </c>
      <c r="B59" s="25" t="s">
        <v>116</v>
      </c>
      <c r="C59" s="25" t="s">
        <v>117</v>
      </c>
      <c r="D59" s="26">
        <v>1</v>
      </c>
      <c r="E59" s="18"/>
      <c r="F59" s="28">
        <f t="shared" si="0"/>
        <v>0</v>
      </c>
    </row>
    <row r="60" spans="1:6" s="10" customFormat="1" ht="15" x14ac:dyDescent="0.25">
      <c r="A60" s="27">
        <v>56</v>
      </c>
      <c r="B60" s="25" t="s">
        <v>119</v>
      </c>
      <c r="C60" s="25" t="s">
        <v>118</v>
      </c>
      <c r="D60" s="26">
        <v>1</v>
      </c>
      <c r="E60" s="18"/>
      <c r="F60" s="28">
        <f t="shared" si="0"/>
        <v>0</v>
      </c>
    </row>
    <row r="61" spans="1:6" s="10" customFormat="1" ht="15" x14ac:dyDescent="0.25">
      <c r="A61" s="27">
        <v>57</v>
      </c>
      <c r="B61" s="25" t="s">
        <v>120</v>
      </c>
      <c r="C61" s="25" t="s">
        <v>121</v>
      </c>
      <c r="D61" s="26">
        <v>16</v>
      </c>
      <c r="E61" s="18"/>
      <c r="F61" s="28">
        <f t="shared" si="0"/>
        <v>0</v>
      </c>
    </row>
    <row r="62" spans="1:6" s="10" customFormat="1" ht="15" x14ac:dyDescent="0.25">
      <c r="A62" s="27">
        <v>58</v>
      </c>
      <c r="B62" s="25" t="s">
        <v>122</v>
      </c>
      <c r="C62" s="25" t="s">
        <v>32</v>
      </c>
      <c r="D62" s="26">
        <v>1</v>
      </c>
      <c r="E62" s="18"/>
      <c r="F62" s="28">
        <f t="shared" si="0"/>
        <v>0</v>
      </c>
    </row>
    <row r="63" spans="1:6" s="10" customFormat="1" ht="15" x14ac:dyDescent="0.25">
      <c r="A63" s="27">
        <v>59</v>
      </c>
      <c r="B63" s="25" t="s">
        <v>123</v>
      </c>
      <c r="C63" s="25" t="s">
        <v>124</v>
      </c>
      <c r="D63" s="26">
        <v>1</v>
      </c>
      <c r="E63" s="18"/>
      <c r="F63" s="28">
        <f t="shared" si="0"/>
        <v>0</v>
      </c>
    </row>
    <row r="64" spans="1:6" s="10" customFormat="1" ht="15" x14ac:dyDescent="0.25">
      <c r="A64" s="27">
        <v>60</v>
      </c>
      <c r="B64" s="25" t="s">
        <v>125</v>
      </c>
      <c r="C64" s="25" t="s">
        <v>126</v>
      </c>
      <c r="D64" s="26">
        <v>1</v>
      </c>
      <c r="E64" s="18"/>
      <c r="F64" s="28">
        <f t="shared" si="0"/>
        <v>0</v>
      </c>
    </row>
    <row r="65" spans="1:6" s="10" customFormat="1" ht="15" x14ac:dyDescent="0.25">
      <c r="A65" s="27">
        <v>61</v>
      </c>
      <c r="B65" s="25" t="s">
        <v>127</v>
      </c>
      <c r="C65" s="25" t="s">
        <v>128</v>
      </c>
      <c r="D65" s="26">
        <v>1</v>
      </c>
      <c r="E65" s="18"/>
      <c r="F65" s="28">
        <f t="shared" si="0"/>
        <v>0</v>
      </c>
    </row>
    <row r="66" spans="1:6" s="10" customFormat="1" ht="15" x14ac:dyDescent="0.25">
      <c r="A66" s="27">
        <v>62</v>
      </c>
      <c r="B66" s="25" t="s">
        <v>129</v>
      </c>
      <c r="C66" s="25" t="s">
        <v>130</v>
      </c>
      <c r="D66" s="26">
        <v>1</v>
      </c>
      <c r="E66" s="18"/>
      <c r="F66" s="28">
        <f t="shared" si="0"/>
        <v>0</v>
      </c>
    </row>
    <row r="67" spans="1:6" s="10" customFormat="1" ht="15" x14ac:dyDescent="0.25">
      <c r="A67" s="27">
        <v>63</v>
      </c>
      <c r="B67" s="25" t="s">
        <v>131</v>
      </c>
      <c r="C67" s="25" t="s">
        <v>132</v>
      </c>
      <c r="D67" s="26">
        <v>55</v>
      </c>
      <c r="E67" s="18"/>
      <c r="F67" s="28">
        <f t="shared" si="0"/>
        <v>0</v>
      </c>
    </row>
    <row r="68" spans="1:6" s="10" customFormat="1" ht="15" x14ac:dyDescent="0.25">
      <c r="A68" s="27">
        <v>64</v>
      </c>
      <c r="B68" s="25" t="s">
        <v>134</v>
      </c>
      <c r="C68" s="25" t="s">
        <v>133</v>
      </c>
      <c r="D68" s="26">
        <v>1</v>
      </c>
      <c r="E68" s="18"/>
      <c r="F68" s="28">
        <f t="shared" si="0"/>
        <v>0</v>
      </c>
    </row>
    <row r="69" spans="1:6" s="10" customFormat="1" ht="15" x14ac:dyDescent="0.25">
      <c r="A69" s="27">
        <v>65</v>
      </c>
      <c r="B69" s="25" t="s">
        <v>135</v>
      </c>
      <c r="C69" s="25" t="s">
        <v>136</v>
      </c>
      <c r="D69" s="26">
        <v>1</v>
      </c>
      <c r="E69" s="18"/>
      <c r="F69" s="28">
        <f t="shared" si="0"/>
        <v>0</v>
      </c>
    </row>
    <row r="70" spans="1:6" s="10" customFormat="1" ht="15" x14ac:dyDescent="0.25">
      <c r="A70" s="27">
        <v>66</v>
      </c>
      <c r="B70" s="25" t="s">
        <v>137</v>
      </c>
      <c r="C70" s="25" t="s">
        <v>138</v>
      </c>
      <c r="D70" s="26">
        <v>1</v>
      </c>
      <c r="E70" s="18"/>
      <c r="F70" s="28">
        <f t="shared" si="0"/>
        <v>0</v>
      </c>
    </row>
    <row r="71" spans="1:6" s="10" customFormat="1" ht="15" x14ac:dyDescent="0.25">
      <c r="A71" s="27">
        <v>67</v>
      </c>
      <c r="B71" s="25" t="s">
        <v>139</v>
      </c>
      <c r="C71" s="25" t="s">
        <v>140</v>
      </c>
      <c r="D71" s="26">
        <v>4</v>
      </c>
      <c r="E71" s="18"/>
      <c r="F71" s="28">
        <f t="shared" si="0"/>
        <v>0</v>
      </c>
    </row>
    <row r="72" spans="1:6" s="10" customFormat="1" ht="15" x14ac:dyDescent="0.25">
      <c r="A72" s="27">
        <v>68</v>
      </c>
      <c r="B72" s="25" t="s">
        <v>141</v>
      </c>
      <c r="C72" s="25" t="s">
        <v>142</v>
      </c>
      <c r="D72" s="26">
        <v>4</v>
      </c>
      <c r="E72" s="18"/>
      <c r="F72" s="28">
        <f t="shared" si="0"/>
        <v>0</v>
      </c>
    </row>
    <row r="73" spans="1:6" s="10" customFormat="1" ht="15" x14ac:dyDescent="0.25">
      <c r="A73" s="27">
        <v>69</v>
      </c>
      <c r="B73" s="25" t="s">
        <v>143</v>
      </c>
      <c r="C73" s="25" t="s">
        <v>144</v>
      </c>
      <c r="D73" s="26">
        <v>56</v>
      </c>
      <c r="E73" s="18"/>
      <c r="F73" s="28">
        <f t="shared" si="0"/>
        <v>0</v>
      </c>
    </row>
    <row r="74" spans="1:6" s="10" customFormat="1" ht="15" x14ac:dyDescent="0.25">
      <c r="A74" s="27">
        <v>70</v>
      </c>
      <c r="B74" s="25" t="s">
        <v>145</v>
      </c>
      <c r="C74" s="25" t="s">
        <v>146</v>
      </c>
      <c r="D74" s="26">
        <v>2</v>
      </c>
      <c r="E74" s="18"/>
      <c r="F74" s="28">
        <f t="shared" si="0"/>
        <v>0</v>
      </c>
    </row>
    <row r="75" spans="1:6" s="10" customFormat="1" ht="15" x14ac:dyDescent="0.25">
      <c r="A75" s="27">
        <v>71</v>
      </c>
      <c r="B75" s="25" t="s">
        <v>147</v>
      </c>
      <c r="C75" s="25" t="s">
        <v>148</v>
      </c>
      <c r="D75" s="26">
        <v>1</v>
      </c>
      <c r="E75" s="18"/>
      <c r="F75" s="28">
        <f t="shared" si="0"/>
        <v>0</v>
      </c>
    </row>
    <row r="76" spans="1:6" s="10" customFormat="1" ht="15" x14ac:dyDescent="0.25">
      <c r="A76" s="27">
        <v>72</v>
      </c>
      <c r="B76" s="25" t="s">
        <v>149</v>
      </c>
      <c r="C76" s="25" t="s">
        <v>150</v>
      </c>
      <c r="D76" s="26">
        <v>1</v>
      </c>
      <c r="E76" s="18"/>
      <c r="F76" s="28">
        <f t="shared" si="0"/>
        <v>0</v>
      </c>
    </row>
    <row r="77" spans="1:6" s="10" customFormat="1" ht="15" x14ac:dyDescent="0.25">
      <c r="A77" s="27">
        <v>73</v>
      </c>
      <c r="B77" s="25" t="s">
        <v>151</v>
      </c>
      <c r="C77" s="25" t="s">
        <v>152</v>
      </c>
      <c r="D77" s="26">
        <v>2</v>
      </c>
      <c r="E77" s="18"/>
      <c r="F77" s="28">
        <f t="shared" si="0"/>
        <v>0</v>
      </c>
    </row>
    <row r="78" spans="1:6" s="10" customFormat="1" ht="15" x14ac:dyDescent="0.25">
      <c r="A78" s="27"/>
      <c r="B78" s="25"/>
      <c r="C78" s="25"/>
      <c r="D78" s="26"/>
      <c r="E78" s="18"/>
      <c r="F78" s="28"/>
    </row>
    <row r="79" spans="1:6" s="10" customFormat="1" ht="15" x14ac:dyDescent="0.25">
      <c r="A79" s="27"/>
      <c r="B79" s="25"/>
      <c r="C79" s="25"/>
      <c r="D79" s="26"/>
      <c r="E79" s="18"/>
      <c r="F79" s="28"/>
    </row>
    <row r="80" spans="1:6" s="10" customFormat="1" ht="15" x14ac:dyDescent="0.25">
      <c r="A80" s="27"/>
      <c r="B80" s="25"/>
      <c r="C80" s="25"/>
      <c r="D80" s="26"/>
      <c r="E80" s="18"/>
      <c r="F80" s="28"/>
    </row>
    <row r="81" spans="1:7" s="10" customFormat="1" ht="15" x14ac:dyDescent="0.25">
      <c r="A81" s="27"/>
      <c r="B81" s="25"/>
      <c r="C81" s="25"/>
      <c r="D81" s="26"/>
      <c r="E81" s="18"/>
      <c r="F81" s="28"/>
    </row>
    <row r="82" spans="1:7" s="10" customFormat="1" ht="15" x14ac:dyDescent="0.25">
      <c r="A82" s="27"/>
      <c r="B82" s="25"/>
      <c r="C82" s="25"/>
      <c r="D82" s="26"/>
      <c r="E82" s="18"/>
      <c r="F82" s="28"/>
    </row>
    <row r="83" spans="1:7" s="10" customFormat="1" ht="15" x14ac:dyDescent="0.25">
      <c r="A83" s="27"/>
      <c r="B83" s="25"/>
      <c r="C83" s="25"/>
      <c r="D83" s="26"/>
      <c r="E83" s="18"/>
      <c r="F83" s="28"/>
    </row>
    <row r="84" spans="1:7" s="10" customFormat="1" ht="15" x14ac:dyDescent="0.25">
      <c r="A84" s="27"/>
      <c r="B84" s="25"/>
      <c r="C84" s="25"/>
      <c r="D84" s="26"/>
      <c r="E84" s="18"/>
      <c r="F84" s="28"/>
    </row>
    <row r="85" spans="1:7" s="10" customFormat="1" ht="15" x14ac:dyDescent="0.25">
      <c r="A85" s="27"/>
      <c r="B85" s="25"/>
      <c r="C85" s="25"/>
      <c r="D85" s="26"/>
      <c r="E85" s="18"/>
      <c r="F85" s="28"/>
    </row>
    <row r="86" spans="1:7" s="10" customFormat="1" ht="15" x14ac:dyDescent="0.25">
      <c r="A86" s="27"/>
      <c r="B86" s="25"/>
      <c r="C86" s="25"/>
      <c r="D86" s="26"/>
      <c r="E86" s="18"/>
      <c r="F86" s="28"/>
    </row>
    <row r="87" spans="1:7" s="10" customFormat="1" ht="15" x14ac:dyDescent="0.25">
      <c r="A87" s="27"/>
      <c r="B87" s="25"/>
      <c r="C87" s="25"/>
      <c r="D87" s="26"/>
      <c r="E87" s="18"/>
      <c r="F87" s="28"/>
    </row>
    <row r="88" spans="1:7" s="10" customFormat="1" ht="15" x14ac:dyDescent="0.25">
      <c r="A88" s="27"/>
      <c r="B88" s="25"/>
      <c r="C88" s="25"/>
      <c r="D88" s="26"/>
      <c r="E88" s="18"/>
      <c r="F88" s="28"/>
      <c r="G88" s="11"/>
    </row>
    <row r="89" spans="1:7" s="1" customFormat="1" ht="26.45" customHeight="1" x14ac:dyDescent="0.2">
      <c r="A89" s="12"/>
      <c r="B89" s="13"/>
      <c r="C89" s="14"/>
      <c r="D89" s="15"/>
      <c r="E89" s="16"/>
      <c r="F89" s="17"/>
      <c r="G89" s="2"/>
    </row>
    <row r="90" spans="1:7" ht="48.6" customHeight="1" x14ac:dyDescent="0.2">
      <c r="A90" s="9"/>
      <c r="B90" s="37" t="s">
        <v>6</v>
      </c>
      <c r="C90" s="38"/>
      <c r="D90" s="38"/>
      <c r="E90" s="39"/>
      <c r="F90" s="19">
        <f>SUM(F5:F77)</f>
        <v>0</v>
      </c>
    </row>
    <row r="95" spans="1:7" s="2" customFormat="1" x14ac:dyDescent="0.2">
      <c r="B95"/>
      <c r="C95" s="3"/>
      <c r="D95" s="3"/>
      <c r="E95" s="5"/>
      <c r="F95" s="5"/>
    </row>
    <row r="96" spans="1:7" s="2" customFormat="1" x14ac:dyDescent="0.2">
      <c r="C96" s="3"/>
      <c r="D96" s="3"/>
      <c r="E96" s="5"/>
      <c r="F96" s="5"/>
    </row>
    <row r="97" spans="3:6" s="2" customFormat="1" x14ac:dyDescent="0.2">
      <c r="C97" s="3"/>
      <c r="D97" s="3"/>
      <c r="E97" s="5"/>
      <c r="F97" s="5"/>
    </row>
    <row r="98" spans="3:6" s="2" customFormat="1" x14ac:dyDescent="0.2">
      <c r="C98" s="3"/>
      <c r="D98" s="3"/>
      <c r="E98" s="5"/>
      <c r="F98" s="5"/>
    </row>
    <row r="99" spans="3:6" s="2" customFormat="1" x14ac:dyDescent="0.2">
      <c r="C99" s="3"/>
      <c r="D99" s="3"/>
      <c r="E99" s="5"/>
      <c r="F99" s="5"/>
    </row>
    <row r="100" spans="3:6" s="2" customFormat="1" x14ac:dyDescent="0.2">
      <c r="C100" s="3"/>
      <c r="D100" s="3"/>
      <c r="E100" s="5"/>
      <c r="F100" s="5"/>
    </row>
    <row r="101" spans="3:6" s="2" customFormat="1" x14ac:dyDescent="0.2">
      <c r="C101" s="3"/>
      <c r="D101" s="3"/>
      <c r="E101" s="5"/>
      <c r="F101" s="5"/>
    </row>
    <row r="102" spans="3:6" s="2" customFormat="1" x14ac:dyDescent="0.2">
      <c r="C102" s="3"/>
      <c r="D102" s="3"/>
      <c r="E102" s="5"/>
      <c r="F102" s="5"/>
    </row>
    <row r="103" spans="3:6" s="2" customFormat="1" x14ac:dyDescent="0.2">
      <c r="C103" s="3"/>
      <c r="D103" s="3"/>
      <c r="E103" s="5"/>
      <c r="F103" s="5"/>
    </row>
    <row r="104" spans="3:6" s="2" customFormat="1" x14ac:dyDescent="0.2">
      <c r="C104" s="3"/>
      <c r="D104" s="3"/>
      <c r="E104" s="5"/>
      <c r="F104" s="5"/>
    </row>
    <row r="105" spans="3:6" s="2" customFormat="1" x14ac:dyDescent="0.2">
      <c r="C105" s="3"/>
      <c r="D105" s="3"/>
      <c r="E105" s="5"/>
      <c r="F105" s="5"/>
    </row>
    <row r="106" spans="3:6" s="2" customFormat="1" x14ac:dyDescent="0.2">
      <c r="C106" s="3"/>
      <c r="D106" s="3"/>
      <c r="E106" s="5"/>
      <c r="F106" s="5"/>
    </row>
    <row r="107" spans="3:6" s="2" customFormat="1" x14ac:dyDescent="0.2">
      <c r="C107" s="3"/>
      <c r="D107" s="3"/>
      <c r="E107" s="5"/>
      <c r="F107" s="5"/>
    </row>
    <row r="108" spans="3:6" s="2" customFormat="1" x14ac:dyDescent="0.2">
      <c r="C108" s="3"/>
      <c r="D108" s="3"/>
      <c r="E108" s="5"/>
      <c r="F108" s="5"/>
    </row>
    <row r="109" spans="3:6" s="2" customFormat="1" x14ac:dyDescent="0.2">
      <c r="C109" s="3"/>
      <c r="D109" s="3"/>
      <c r="E109" s="5"/>
      <c r="F109" s="5"/>
    </row>
    <row r="110" spans="3:6" s="2" customFormat="1" x14ac:dyDescent="0.2">
      <c r="C110" s="3"/>
      <c r="D110" s="3"/>
      <c r="E110" s="5"/>
      <c r="F110" s="5"/>
    </row>
    <row r="111" spans="3:6" s="2" customFormat="1" x14ac:dyDescent="0.2">
      <c r="C111" s="3"/>
      <c r="D111" s="3"/>
      <c r="E111" s="5"/>
      <c r="F111" s="5"/>
    </row>
    <row r="112" spans="3:6" s="2" customFormat="1" x14ac:dyDescent="0.2">
      <c r="C112" s="3"/>
      <c r="D112" s="3"/>
      <c r="E112" s="5"/>
      <c r="F112" s="5"/>
    </row>
    <row r="113" spans="2:6" s="2" customFormat="1" x14ac:dyDescent="0.2">
      <c r="C113" s="3"/>
      <c r="D113" s="3"/>
      <c r="E113" s="5"/>
      <c r="F113" s="5"/>
    </row>
    <row r="114" spans="2:6" x14ac:dyDescent="0.2">
      <c r="B114" s="2"/>
    </row>
  </sheetData>
  <mergeCells count="5">
    <mergeCell ref="A1:F1"/>
    <mergeCell ref="A2:F2"/>
    <mergeCell ref="A3:C3"/>
    <mergeCell ref="D3:F3"/>
    <mergeCell ref="B90:E90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EV5DVUR6RRZR-2082741394-4524</_dlc_DocId>
    <_dlc_DocIdUrl xmlns="53dbc0f4-2d3d-44b3-9905-25b4807b1361">
      <Url>http://finance/supply/pba/_layouts/15/DocIdRedir.aspx?ID=EV5DVUR6RRZR-2082741394-4524</Url>
      <Description>EV5DVUR6RRZR-2082741394-4524</Description>
    </_dlc_DocIdUrl>
    <Document_x0020_Type xmlns="d3fbc18e-a438-4b9d-9a8c-b0520fb80ed2">APPENDIX A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96044</Solicitation_x0020__x0023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09aeeac923cfdeae3ca09da3bce3618e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d2958e75b8c5934c22c7119364eed35c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1983AE0-8C61-419B-881F-F21D4F70DD12}">
  <ds:schemaRefs>
    <ds:schemaRef ds:uri="http://purl.org/dc/dcmitype/"/>
    <ds:schemaRef ds:uri="53dbc0f4-2d3d-44b3-9905-25b4807b1361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d3fbc18e-a438-4b9d-9a8c-b0520fb80ed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DCBB2D-B882-4CC2-998C-1247A84D7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0860E0-03A6-4397-880B-356EFEA5EC2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Behr, Jason V.</cp:lastModifiedBy>
  <dcterms:created xsi:type="dcterms:W3CDTF">2018-05-31T13:08:21Z</dcterms:created>
  <dcterms:modified xsi:type="dcterms:W3CDTF">2018-10-25T16:47:14Z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2aa81eeb-4aed-4b96-86a5-b42ed63418cc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</Properties>
</file>