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5570" windowHeight="5835"/>
  </bookViews>
  <sheets>
    <sheet name="Appendix A Bid Workbook" sheetId="2" r:id="rId1"/>
    <sheet name="Sheet1" sheetId="3" state="hidden" r:id="rId2"/>
    <sheet name="Sheet2" sheetId="4" state="hidden" r:id="rId3"/>
  </sheets>
  <definedNames>
    <definedName name="_xlnm.Print_Area" localSheetId="0">'Appendix A Bid Workbook'!$A$1:$M$10</definedName>
  </definedNames>
  <calcPr calcId="145621"/>
</workbook>
</file>

<file path=xl/calcChain.xml><?xml version="1.0" encoding="utf-8"?>
<calcChain xmlns="http://schemas.openxmlformats.org/spreadsheetml/2006/main">
  <c r="J85" i="2" l="1"/>
  <c r="J86" i="2"/>
  <c r="J70" i="2" l="1"/>
  <c r="J87" i="2"/>
  <c r="J84" i="2"/>
  <c r="J83" i="2"/>
  <c r="J82" i="2"/>
  <c r="J81" i="2"/>
  <c r="J80" i="2"/>
  <c r="J79" i="2"/>
  <c r="J78" i="2"/>
  <c r="J77" i="2"/>
  <c r="J76" i="2"/>
  <c r="J75" i="2"/>
  <c r="J74" i="2"/>
  <c r="J73" i="2"/>
  <c r="J72" i="2"/>
  <c r="J71"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6" i="2" l="1"/>
  <c r="J7" i="2"/>
  <c r="J8" i="2"/>
  <c r="J9" i="2"/>
  <c r="J10" i="2"/>
  <c r="J5" i="2"/>
  <c r="J88" i="2" l="1"/>
</calcChain>
</file>

<file path=xl/sharedStrings.xml><?xml version="1.0" encoding="utf-8"?>
<sst xmlns="http://schemas.openxmlformats.org/spreadsheetml/2006/main" count="706" uniqueCount="295">
  <si>
    <t>Inventory Org Name</t>
  </si>
  <si>
    <t>UOM Code</t>
  </si>
  <si>
    <t>CSC Stores</t>
  </si>
  <si>
    <t>EA</t>
  </si>
  <si>
    <t>NGS Stores</t>
  </si>
  <si>
    <t>Estimated 3 Year Usage</t>
  </si>
  <si>
    <t>JEA Item Id</t>
  </si>
  <si>
    <t>Item Description</t>
  </si>
  <si>
    <t>Approved Manufacturers</t>
  </si>
  <si>
    <t>Approved MFG Part Number</t>
  </si>
  <si>
    <t>Quoted MPNs</t>
  </si>
  <si>
    <t>Unit Price</t>
  </si>
  <si>
    <t>Bid Price</t>
  </si>
  <si>
    <t>Lead Time: 
In Calendar Days After Receipt of Order</t>
  </si>
  <si>
    <t>Comments</t>
  </si>
  <si>
    <t>Standard Order Quantities
 (if applicable)</t>
  </si>
  <si>
    <t>CHMDE055</t>
  </si>
  <si>
    <t>CHMDE060</t>
  </si>
  <si>
    <t>CLSBB800</t>
  </si>
  <si>
    <t>ADCCL027</t>
  </si>
  <si>
    <t>CHMTH001</t>
  </si>
  <si>
    <t>CHMTP002</t>
  </si>
  <si>
    <t>JANCL003</t>
  </si>
  <si>
    <t>GWC 7</t>
  </si>
  <si>
    <t>NATURAL FORCE/DEGREASER</t>
  </si>
  <si>
    <t>GWC 5</t>
  </si>
  <si>
    <t>GWC 6</t>
  </si>
  <si>
    <t>GWC 9</t>
  </si>
  <si>
    <r>
      <t xml:space="preserve">Instructions: </t>
    </r>
    <r>
      <rPr>
        <sz val="12"/>
        <color theme="1"/>
        <rFont val="Times New Roman"/>
        <family val="1"/>
      </rPr>
      <t>Insert the requested information in the green highlighted sections. The usage quantities provided are the amounts we anticipate on purchasing over the term of the contract.  The lead time listed in Column K must be the number of calendar days after receipt of order that JEA will receive the material, not the number of days to ship. If there are any comments needed, list them in Column M. Any blanks left on the bid workbook will be considered to be a "no bid."</t>
    </r>
  </si>
  <si>
    <t>ELMCM720</t>
  </si>
  <si>
    <t>ASCO</t>
  </si>
  <si>
    <t>8210G95</t>
  </si>
  <si>
    <t>TBJVA037</t>
  </si>
  <si>
    <t>VALVE, SOLENOID, N/C, 3 WAY, 125VDC, EXPLOSION PROOF</t>
  </si>
  <si>
    <t>ASC.EFHC8321G1</t>
  </si>
  <si>
    <t>TBJVA070</t>
  </si>
  <si>
    <t>COIL, SOLENOID VALVES, 120 VOLTS DC, GAS FUEL PURGE, 20PG-1-8: 20WC-50 VALVE, (BRANDY BRANCH &amp; KGS C.T. MOD MS7001FA, REF. TURBINE S/N 297188 &amp; GENERATOR S/N 337X072) AH-1</t>
  </si>
  <si>
    <t>1. ASCO
2. GENERAL ELECTRIC</t>
  </si>
  <si>
    <t>1. 238514-335-D
2. 238514335D</t>
  </si>
  <si>
    <t>TBJVA072</t>
  </si>
  <si>
    <t>COIL, SOLENOID VALVES, ON LINE/OFF LINE WATER WASH, 20TW-4: 20TW-6 VALVE #EF8003G2, (BRANDY BRANCH &amp; KGS C.T. MOD MS7001FA, REF. TURBINE S/N 297188 &amp; GENERATOR S/N 337X072) AH-1</t>
  </si>
  <si>
    <t>238614132D</t>
  </si>
  <si>
    <t>REGIC022</t>
  </si>
  <si>
    <t>REGULATOR, AIR, 1/4" NPT, 150 PSIG, (NGS NORGREN AIR REGULATOR</t>
  </si>
  <si>
    <t>1. ASCO
2. C. A. NORGREN</t>
  </si>
  <si>
    <t>1. 34204179
2. MOD #B07202A1KA</t>
  </si>
  <si>
    <t>REGIC047</t>
  </si>
  <si>
    <t>REGULATOR, PRESSURE, REF. ELLIOTT MOD PAP-PLUS S/N E011761,2&amp;3 ( COMPRESSOR - AQCS )</t>
  </si>
  <si>
    <t>1. ASCO
2. ELLIOTT TURBOMACHINERY CO., IN</t>
  </si>
  <si>
    <t>1. 34203138/97801766/GUAGE
2. P7480A2150</t>
  </si>
  <si>
    <t>REGIC050</t>
  </si>
  <si>
    <t>VALSL014</t>
  </si>
  <si>
    <t>VALVE, SOLENOID, 110 VAC, 3-2 DAY, WITH DIN PLUG AND MANUAL SWITCH. ** USED ON UNITS 1 &amp; 2 AQCS, LIME PUMP DRAIN/FLUSH VALVES. **</t>
  </si>
  <si>
    <t>SD8342G003MS,120/60</t>
  </si>
  <si>
    <t>VALSL017</t>
  </si>
  <si>
    <t>VALVE, SOLENOID, 4-WAY, DUAL COIL, 120 VDC, GAS IGNITOR, INS, N03, WORK CTR 2-1**UNIT 3 ONLY**</t>
  </si>
  <si>
    <t>8344G82/120VDC</t>
  </si>
  <si>
    <t>VALSL068</t>
  </si>
  <si>
    <t>VALVE, SOLENOID, 2-WAY, 1/2" NPT, 110 VAC, FOR NACH VACUUM PUMP SEAL WATER SUPPLY.</t>
  </si>
  <si>
    <t>HB8223G10,110VAC,120/60</t>
  </si>
  <si>
    <t>VALSL084</t>
  </si>
  <si>
    <t>VALVE, SOLENOID, 1" NPT, 2 WAY, 110 VAC, USED ON LIME SLURRY SEPERATOR</t>
  </si>
  <si>
    <t>8210G78/110VAC</t>
  </si>
  <si>
    <t>VALSL097</t>
  </si>
  <si>
    <t>VALVE, SOLENOID, 2 WAY, 120 VAC, 2" CONN., DMAX=125 PSI, TMAX=100, ASCO P/N 8210G100 USED ON CLOSED COOLING MAKE-UP VALVE</t>
  </si>
  <si>
    <t>ASCO CONTROLS</t>
  </si>
  <si>
    <t>SC-8210G100-MO 120/60 110/50</t>
  </si>
  <si>
    <t>VALSL100</t>
  </si>
  <si>
    <t>VALVE, SOLENOID, 120 VAC, 1/2" NPT, NORM CLOSED, HIGH TEMP, DIN CONN, FLY ASH TO SILO TRANSPORT SYS, INS, N00/N01/N02, WORK CTR 2-1</t>
  </si>
  <si>
    <t>SU8210G94</t>
  </si>
  <si>
    <t>VALSL111</t>
  </si>
  <si>
    <t>VALVE, SOLENOID, 3 WAY, 120 VAC, HIGH TEMPERATURE COIL, (TURBINE PROTECTION, NON RETURN VALVES), INS, N01/N02, WORK CTR 2-120 A, 1/4" CONN., DMAX=150 PSI, TMAX=180, ASCO, (NGS #3 BURNER LOLOAD PVC)</t>
  </si>
  <si>
    <t>HT8321G3</t>
  </si>
  <si>
    <t>VALSL160</t>
  </si>
  <si>
    <t>VALVE, SOLENOID, 120 VAC, 1/2" PIPE USED ON AMBERTAP SYSTEMS, CWTS &amp; SUMP PUMPS &amp; SEAL WATER SYSTEMS</t>
  </si>
  <si>
    <t>EF8210G2-MO 120/60 11/50</t>
  </si>
  <si>
    <t>VALSL182</t>
  </si>
  <si>
    <t>VALVE, SOLENOID, 4-WAY, 1/4"NPT, 120 VAC, 3/16" ORIFICE, EF8342G1, (USED ON POLISHERS).</t>
  </si>
  <si>
    <t>EF8342G1 120/60</t>
  </si>
  <si>
    <t>VALSL225</t>
  </si>
  <si>
    <t>COIL, SOLENOID VALVE, USED ON NS #1 STEAM EXTRACTION #2 DRAIN CONTROL VALVE (SOL. VAL. TYPE 8302D26U) 120 VAC</t>
  </si>
  <si>
    <t>222345-005 FOR VALVE EF8300D61</t>
  </si>
  <si>
    <t>VALSL251</t>
  </si>
  <si>
    <t>VALVE, SOLENOID, 3 WAY, 1" NPT, 120 VAC WEATHERPROOF</t>
  </si>
  <si>
    <t>8316G34 120/60 110/50</t>
  </si>
  <si>
    <t>VALSL270</t>
  </si>
  <si>
    <t>VALVE, SOLENOID, 3-WAY, 17 WATTS, 120VOLT/HZ, 250 PSI, ORFICE 1/16", 1/4" PIPE, GAS, WATER, OIL, (COMB/TURB AIR COMPRESSOR), N38, WORK CTR 3-4</t>
  </si>
  <si>
    <t>8320G192 120/60 110/50</t>
  </si>
  <si>
    <t>VALSL282</t>
  </si>
  <si>
    <t>VALVE, SOLENOID, 120V, 60HZ, (FOR COMPRESSED AIR TANKS, CEMS EQUIPMENT)</t>
  </si>
  <si>
    <t>SC8262H202</t>
  </si>
  <si>
    <t>VALSL284</t>
  </si>
  <si>
    <t>TIMER, GENERAL PURPOSE, 120 VAC, ASCO SOLENOID VALVE WITH DIN CONNECTORS , WORK CTR 2-1**ALL STEAM UNITS**</t>
  </si>
  <si>
    <t>272839-001</t>
  </si>
  <si>
    <t>VALSL286</t>
  </si>
  <si>
    <t>POWER CORD, FOR COMPRESSED AIR TANKS, CEMS EQUIPMENT</t>
  </si>
  <si>
    <t>272852</t>
  </si>
  <si>
    <t>VALSL305</t>
  </si>
  <si>
    <t>VALVE, SOLENOID, 1/4" NPT, 120 VAC, UNIVERSAL OPERATION ( NGS - #1 &amp; #2 BFP DIVERTING VALVE )</t>
  </si>
  <si>
    <t>SC-8320G172-MO 120/60 110/50</t>
  </si>
  <si>
    <t>VALSL317</t>
  </si>
  <si>
    <t>VALVE, SOLENOID, 110 VAC ( NGS - #1 &amp; #2 TURBINE REVERSE FLOW DUMP VALVE )</t>
  </si>
  <si>
    <t>8344G72 120/60 110/50</t>
  </si>
  <si>
    <t>VLPAS007</t>
  </si>
  <si>
    <t>VALVE REPAIR KIT, FOR 1" ASCO PULSA AIR VALVE ( NGS - MHS DUST COLLECTORS DC- 03 )</t>
  </si>
  <si>
    <t>200262</t>
  </si>
  <si>
    <t>VLPAS008</t>
  </si>
  <si>
    <t>VALVE REPAIR KIT, FOR 1 1/2" ASCO PULSA AIR VALVE ( NGS - MHS DUST COLLECTORS DC- 01 &amp; 02 )</t>
  </si>
  <si>
    <t>276884</t>
  </si>
  <si>
    <t>VLPASK01</t>
  </si>
  <si>
    <t>KIT, VALVE REPAIR, ASCO, (USED ON CWTS WATER HEATER &amp; PURGE CYCLE LINE PUMPS 1" SOLENOID VALVE)</t>
  </si>
  <si>
    <t>302300</t>
  </si>
  <si>
    <t>SJRPP Stores</t>
  </si>
  <si>
    <t>AEEAS163</t>
  </si>
  <si>
    <t>SOLENOID VALVE,120VAC,4-WAY 3/8" PIPE,20 WATT,60 HZ 125 PSI DRY AIR 3/16" ORIFICE, MANUAL OPERATOR</t>
  </si>
  <si>
    <t>EFHB8342G003PMS</t>
  </si>
  <si>
    <t>AEEAS168</t>
  </si>
  <si>
    <t>SOLENOID VALVE,120VAC,4-WAY 1/4" PIPE,20 WATT,60 HZ 125 PSI DRY AIR</t>
  </si>
  <si>
    <t>EF8342G001PMS-120V</t>
  </si>
  <si>
    <t>AEEAS170</t>
  </si>
  <si>
    <t>SOLENOID VALVE,120VAC,4-WAY 3/8" PIPE,11.8 WATT,60 HZ 10-125 PSI DRY AIR</t>
  </si>
  <si>
    <t>HT8344B62PMO</t>
  </si>
  <si>
    <t>AEEEL010</t>
  </si>
  <si>
    <t>COIL,110-120 VOLT AC FOR ASCO LIGHTING CONTACTOR P/N 91782031C</t>
  </si>
  <si>
    <t>363670-001</t>
  </si>
  <si>
    <t>AEEEL011</t>
  </si>
  <si>
    <t>COIL, 277VAC FOR ASCO LIGHTING CONTACTOR</t>
  </si>
  <si>
    <t>363670-003</t>
  </si>
  <si>
    <t>BFTIN045</t>
  </si>
  <si>
    <t>SOLENOID VALVE,125VDC,2-WAY 3/8" PIPE,26.6 WATT 150 PSI OIL</t>
  </si>
  <si>
    <t>HCX8210C3306229</t>
  </si>
  <si>
    <t>CEMAX009</t>
  </si>
  <si>
    <t>SOLENOID VALVE,24VDC COIL</t>
  </si>
  <si>
    <t>1. U8225B7V
2. U8256A016V</t>
  </si>
  <si>
    <t>CYDDC020</t>
  </si>
  <si>
    <t>SOLENOID VALVE,120VAC,2-WAY 3/8" PIPE,20.9 WATT,60 HZ 10 PSI DRY AIR</t>
  </si>
  <si>
    <t>X8031B057P 10898</t>
  </si>
  <si>
    <t>ELELP009</t>
  </si>
  <si>
    <t>LIGHTING CONTACTOR, W/CABINET, NEMA 1 ENCLOSURE,110/120 VOLT COIL, 8-POLE, WITH ENHANCED PERFORMANCE FOR HIGH INRUSH CURRENT</t>
  </si>
  <si>
    <t>91882031C</t>
  </si>
  <si>
    <t>ELELP330</t>
  </si>
  <si>
    <t>LAMP LIGHT EMITTING DIODE (LED) RED</t>
  </si>
  <si>
    <t>343-978-1</t>
  </si>
  <si>
    <t>IACSV005</t>
  </si>
  <si>
    <t>SOLENOID VALVE,120VDC,3-WAY 1/4" PIPE,9.7 WATT 10-200 PSI AIR-WATER-OIL</t>
  </si>
  <si>
    <t>EFHT8321G001</t>
  </si>
  <si>
    <t>IACSV007</t>
  </si>
  <si>
    <t>SOLENOID VALVE,125VDC,3-WAY 1/4" PIPE,17.4 WATT 60 PSI AIR-WATER-OIL</t>
  </si>
  <si>
    <t>EFHC8320G174</t>
  </si>
  <si>
    <t>IACSV010</t>
  </si>
  <si>
    <t>SOLENOID VALVE,120VAC,4-WAY 1/2" PIPE,60 HZ,3/8" ORFICE 150 PSI AIR-INERT GAS</t>
  </si>
  <si>
    <t>HT8344G74</t>
  </si>
  <si>
    <t>IACSV011</t>
  </si>
  <si>
    <t>SOLENOID VALVE,120VAC,3-WAY 1/4" PIPE,16.7 WATT,60 HZ 100 PSI AIR-WATER-OIL</t>
  </si>
  <si>
    <t>EF8320G174</t>
  </si>
  <si>
    <t>IACSV012</t>
  </si>
  <si>
    <t>SOLENOID VALVE,120VAC,3-WAY 1/4" PIPE,9 WATT,60 HZ 100 PSI AIR-WATER-OIL</t>
  </si>
  <si>
    <t>HB8320A6</t>
  </si>
  <si>
    <t>IACSV014</t>
  </si>
  <si>
    <t>SOLENOID VALVE,120VAC,4-WAY 3/8" PIPE,20 WATT,60 HZ 125 PSI AIR,100 PSI WATER-OIL</t>
  </si>
  <si>
    <t>8342G003</t>
  </si>
  <si>
    <t>IACSV016</t>
  </si>
  <si>
    <t>SOLENOID VALVE,120VAC,2-WAY 1/2" PIPE,6 WATT,60 HZ 5-125 PSI AIR,1-125 PSI WATER</t>
  </si>
  <si>
    <t>EFHT8210G15</t>
  </si>
  <si>
    <t>IACSV017</t>
  </si>
  <si>
    <t>SOLENOID VALVE, 120VAC, 4-WAY, 1/4" PIPE,16.7 WATT,60 HZ 150 PSI AIR</t>
  </si>
  <si>
    <t>8340G1</t>
  </si>
  <si>
    <t>IACSV018</t>
  </si>
  <si>
    <t>SOLENOID VALVE,120VAC,3-WAY 1/4" PIPE,17.1 WATT,60 HZ,3-WIRE LEAD,50 PSI AIR-WATER-OIL</t>
  </si>
  <si>
    <t>8320G176</t>
  </si>
  <si>
    <t>IACSV030</t>
  </si>
  <si>
    <t>SOLENOID VALVE,120VAC,4-WAY 3/8" PIPE,20 WATT,60 HZ 125 PSI AIR,100 PSI WATER-OIL 3/16" ORIFICE</t>
  </si>
  <si>
    <t>8342G003MS</t>
  </si>
  <si>
    <t>IACSV100</t>
  </si>
  <si>
    <t>SOLENOID VALVE,120VAC,4-WAY 3/8" PIPE,20 WATT,60 HZ 125 PSI DRY AIR,MANUAL OPERATOR &amp; BUILT IN SPEED CONTROL</t>
  </si>
  <si>
    <t>EFHB8342G3PMMS</t>
  </si>
  <si>
    <t>IACSV101</t>
  </si>
  <si>
    <t>SOLENOID VALVE,120VAC,4-WAY 3/8" PIPE,20 WATT,60 HZ 125 PSI DRY AIR 3/16" ORIFICE "EF" PREFIX (EXPLOSION PROOF / WATER-TIGHT), SUFFIX "P" DRY INERT GAS / NON LUBRICATED AIR SERVICE , SUFFIX "MS" MANUAL OPERATOR</t>
  </si>
  <si>
    <t>EF8342G3PMS</t>
  </si>
  <si>
    <t>IACSV102</t>
  </si>
  <si>
    <t>SOLENOID VALVE,120VAC,4-WAY 1/2" PIPE,11.8 WATT,60 HZ 10-125 PSI DRY AIR 3/8" ORIFICE</t>
  </si>
  <si>
    <t>EF8344G074 (PMO)</t>
  </si>
  <si>
    <t>IACSV103</t>
  </si>
  <si>
    <t>SOLENOID VALVE,120VAC,4-WAY 3/4" PIPE,10.5 WATT,60 HZ 10-125 PSI AIR</t>
  </si>
  <si>
    <t>8344G76MO</t>
  </si>
  <si>
    <t>IACSV106</t>
  </si>
  <si>
    <t>SOLENOID VALVE,120VAC,4-WAY 1/2" PIPE,10.5 WATT,60 HZ 10-300 PSI AIR-WATER,25-200 PSI OIL</t>
  </si>
  <si>
    <t>8344B64</t>
  </si>
  <si>
    <t>IACSV107</t>
  </si>
  <si>
    <t>SOLENOID VALVE,120VAC,3-WAY 1/2" PIPE,6 WATT,60 HZ 10-125 PSI AIR-WATER</t>
  </si>
  <si>
    <t>EF8316G64</t>
  </si>
  <si>
    <t>IACSV108</t>
  </si>
  <si>
    <t>EF8316G66</t>
  </si>
  <si>
    <t>IACSV109</t>
  </si>
  <si>
    <t>EFHT8316G66MO</t>
  </si>
  <si>
    <t>IACSV114</t>
  </si>
  <si>
    <t>EFHB8342G3</t>
  </si>
  <si>
    <t>IACSV115</t>
  </si>
  <si>
    <t>SOLENOID VALVE,120VAC,4-WAY 1/4" PIPE, 10.1 WATT, 60 HZ, 150 PSI AIR, 8551 SERIES, GENERAL SERVICE - 4/2, 5/2 INLINE/NAMUR MOUNTED SINGLE SOLENOID</t>
  </si>
  <si>
    <t>8551G401MO</t>
  </si>
  <si>
    <t>IACSV116</t>
  </si>
  <si>
    <t>SOLENOID VALVE,120VAC,2-WAY 3/8" PIPE,6 WATT,60 HZ 5-125 PSI AIR,1-125 PSI WATER</t>
  </si>
  <si>
    <t>8210G36</t>
  </si>
  <si>
    <t>IACSV117</t>
  </si>
  <si>
    <t>SOLENOID VALVE,120VAC,3-WAY 1/4" PIPE,9 WATT,60 HZ 110 PSI AIR-WATER-OIL</t>
  </si>
  <si>
    <t>8320A90</t>
  </si>
  <si>
    <t>IACSV119</t>
  </si>
  <si>
    <t>SOLENOID VALVE,120VAC,3-WAY 1/4" PIPE,6 WATT,60 HZ 125 PSI AIR-WATER-OIL</t>
  </si>
  <si>
    <t>HT832063MS</t>
  </si>
  <si>
    <t>IACSV124</t>
  </si>
  <si>
    <t>SOLENOID VALVE, 120VAC, 2-WAY, 1/2" PIPE, 10.1 WATT 150 PSI AIR-WATER,125 PSI, OIL</t>
  </si>
  <si>
    <t>8210G34</t>
  </si>
  <si>
    <t>IACSV165</t>
  </si>
  <si>
    <t>SOLENOID VALVE,120VAC,2-WAY 3/4" PIPE,6 WATT,60 HZ 5-125 PSI AIR-WATER-OIL</t>
  </si>
  <si>
    <t>8210G9MO</t>
  </si>
  <si>
    <t>IACSV305</t>
  </si>
  <si>
    <t>1. EF8342C3MS
2. EF8342G003MS</t>
  </si>
  <si>
    <t>IACSV361</t>
  </si>
  <si>
    <t>SOLENOID VALVE REPAIR KIT,2-WAY ASCO BULLETIN 8211A,SIZE 3/8" TO 3/4" NORMALLY CLOSED INTERNAL PILOT OPERATION</t>
  </si>
  <si>
    <t>KT</t>
  </si>
  <si>
    <t>302-293</t>
  </si>
  <si>
    <t>IACSV364</t>
  </si>
  <si>
    <t>SOLENOID VALVE REPAIR KIT,2-WAY ASCO BULLETIN 8211AC,SIZE 3/8" TO 1/2" NORMALLY CLOSED INTERNAL PILOT OPERATION,PISTON TYPE</t>
  </si>
  <si>
    <t>302-288</t>
  </si>
  <si>
    <t>IACSV365</t>
  </si>
  <si>
    <t>SOLENOID VALVE REPAIR KIT,2-WAY ASCO BULLETIN 8211,SIZE 2" TO 2-1/2" NORMALLY CLOSED INTERNAL PILOT OPERATION</t>
  </si>
  <si>
    <t>304-357</t>
  </si>
  <si>
    <t>IACSV374</t>
  </si>
  <si>
    <t>SOLENOID VALVE REPAIR KIT,4-WAY ASCO BULLETIN 8344,SIZE 1/4" TO 1" 1/4" - 3/4" ORIFICE SINGLE SOLENOID OPERATION</t>
  </si>
  <si>
    <t>302-717</t>
  </si>
  <si>
    <t>IACSV425</t>
  </si>
  <si>
    <t>SOLENOID VALVE,125VDC,4-WAY 1/4" PIPE,13.3 WATT 10-125 PSI AIR-WATER,25-100 PSI OIL</t>
  </si>
  <si>
    <t>HC834445</t>
  </si>
  <si>
    <t>IACSV520</t>
  </si>
  <si>
    <t>SOLENOID VALVE, 480VAC COIL, 2-WAY, 1/4" PIPE, 5/16" ORIFICE, BRASS BODY, AIR-WATER-OIL SERVICE</t>
  </si>
  <si>
    <t>8262H202</t>
  </si>
  <si>
    <t>IACSVAAB</t>
  </si>
  <si>
    <t>SOLENOID VALVE,120VAC,2-WAY 1/2" PIPE,6 WATT,60 HZ 5-200 PSI AIR,5-135 PSI WATER-OIL</t>
  </si>
  <si>
    <t>EFHT8210G2</t>
  </si>
  <si>
    <t>IACSVAAJ</t>
  </si>
  <si>
    <t>SOLENOID VALVE,120VAC,3-WAY 3/8" PIPE,16.7 WATT,60 HZ 10-250 PSI AIR-WATER</t>
  </si>
  <si>
    <t>EFHB8316G14V</t>
  </si>
  <si>
    <t>IACSVAAL</t>
  </si>
  <si>
    <t>SOLENOID VALVE,2-WAY,2" PIPE,6 WATT,120VAC / 60 HZ, 5-125 PSI AIR-WATER,5-90 PSI OIL,"NORMALLY CLOSED",EXPLOSION PROOF</t>
  </si>
  <si>
    <t>EF8210G100</t>
  </si>
  <si>
    <t>IACSVAAW</t>
  </si>
  <si>
    <t>SOLENOID VALVE,120VAC,3-WAY 1/4" PIPE,10.5 WATT,60 HZ</t>
  </si>
  <si>
    <t>EFHT8320G184</t>
  </si>
  <si>
    <t>IACSVABG</t>
  </si>
  <si>
    <t>SOLENOID VALVE,120VAC,2-WAY 1" PIPE,15.4 WATT,60 HZ 125 PSI AIR-WATER-OIL</t>
  </si>
  <si>
    <t>EF8210G54</t>
  </si>
  <si>
    <t>IACSVABK</t>
  </si>
  <si>
    <t>EF8210G73</t>
  </si>
  <si>
    <t>IACSVABP</t>
  </si>
  <si>
    <t>EF8342G3</t>
  </si>
  <si>
    <t>IACSVABQ</t>
  </si>
  <si>
    <t>SOLENOID VALVE,120VAC,2-WAY 1/2" PIPE,11 WATT,60 HZ 125 PSI AIR-WATER</t>
  </si>
  <si>
    <t>8210G94</t>
  </si>
  <si>
    <t>IACSVABZ</t>
  </si>
  <si>
    <t>SOLENOID VALVE, NORMALLY OPEN, 2-WAY, SS BODY, PIPE SIZE 1/4" NPT, ORIFICE SIZE 1/8", 120VAC, 10.1 WATTS, 60 HZ 130 PSI AIR, 110 PSI WATER, 100 PSI OIL, GENERAL PURPOSE</t>
  </si>
  <si>
    <t>8262G138 120V/60HZ</t>
  </si>
  <si>
    <t>IACSVACA</t>
  </si>
  <si>
    <t>EFHT8210G094</t>
  </si>
  <si>
    <t>IACSVACC</t>
  </si>
  <si>
    <t>SOLENOID VALVE,120VAC,4-WAY 1/2" PIPE,11.8 WATT,60 HZ 10-125 PSI DRY AIR</t>
  </si>
  <si>
    <t>EFHT8344G074PMO</t>
  </si>
  <si>
    <t>PLVBA017</t>
  </si>
  <si>
    <t>SK-1955-48</t>
  </si>
  <si>
    <t>STGTK241</t>
  </si>
  <si>
    <t>SOLENOID VALVE,120VAC,3-WAY 1/4" PIPE,20 WATT,60 HZ 250 PSI AIR-WATER-OIL GE SYMBOLS 20-TGPT-1,20-TGPT-B 20-EBPT-A,20-EBPT-B 20-SPT</t>
  </si>
  <si>
    <t>EF8300D58RG</t>
  </si>
  <si>
    <t>STGTK255</t>
  </si>
  <si>
    <t>EFHB8316G14VMB</t>
  </si>
  <si>
    <t>STGTK258</t>
  </si>
  <si>
    <t>EFHB8316G14</t>
  </si>
  <si>
    <t>STGTK267</t>
  </si>
  <si>
    <t>165A311AA-1</t>
  </si>
  <si>
    <t>STGTK269</t>
  </si>
  <si>
    <t>SOLENOID VALVE,120VAC,2-WAY, NC, 3/8" PIPE,16.7 WATT,60 HZ 5-300 PSI AIR-WATER-OIL</t>
  </si>
  <si>
    <t>HB8210G006</t>
  </si>
  <si>
    <t xml:space="preserve">VALVE, SOLENOID 3/4" - 220 VAC, 11 WATTS, CLASS "F" COIL, ASCO VALVE TYPE PFX FOR USE WITH WATER, FLUID TEMPERA- TURES TO 180 DEGREES, NORMALLY CLOSED OPERATION, OPERATING PRESSURE FROM 0 TO 100 PSI, BRASS BODY, 2-WAY VALVE, ASCO #8210G95 </t>
  </si>
  <si>
    <t xml:space="preserve">1. U8225B7V
</t>
  </si>
  <si>
    <t>2. U8256A016V</t>
  </si>
  <si>
    <t xml:space="preserve">1. EF8342C3MS
</t>
  </si>
  <si>
    <t>2. EF8342G003MS</t>
  </si>
  <si>
    <t>General Electric  238514335D</t>
  </si>
  <si>
    <t xml:space="preserve">ASCO  238514-335-D
</t>
  </si>
  <si>
    <t xml:space="preserve">ASCO  34203138/97801766/GUAGE
</t>
  </si>
  <si>
    <t xml:space="preserve">ASCO 34204179
</t>
  </si>
  <si>
    <t>C. A. NORGREN  MOD #B07202A1KA</t>
  </si>
  <si>
    <t>ELLIOTT TURBOMACHINERY CO., IN    P7480A2150</t>
  </si>
  <si>
    <t xml:space="preserve">NORGREN COMPANY, C. A.   B07-234-M1KA
</t>
  </si>
  <si>
    <t>NUMATICS  P22B-02AG</t>
  </si>
  <si>
    <t>TOTAL BID - TRANSFER TO APPENDIX A BID FORM PAGE 1</t>
  </si>
  <si>
    <t>RFQ 82358 ASCO Materials for JEA and SJRPP Inventory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</si>
</sst>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8"/>
      <color theme="1"/>
      <name val="Arial"/>
      <family val="2"/>
    </font>
    <font>
      <b/>
      <sz val="10"/>
      <color theme="1"/>
      <name val="Times New Roman"/>
      <family val="1"/>
    </font>
    <font>
      <sz val="10"/>
      <color theme="1"/>
      <name val="Times New Roman"/>
      <family val="1"/>
    </font>
    <font>
      <b/>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11"/>
      <color theme="1"/>
      <name val="Arial"/>
      <family val="2"/>
    </font>
    <font>
      <b/>
      <sz val="14"/>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rgb="FF92D050"/>
        <bgColor indexed="64"/>
      </patternFill>
    </fill>
    <fill>
      <patternFill patternType="solid">
        <fgColor theme="7"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53">
    <xf numFmtId="0" fontId="0" fillId="0" borderId="0" xfId="0"/>
    <xf numFmtId="0" fontId="20" fillId="0" borderId="0" xfId="0" applyFont="1" applyFill="1"/>
    <xf numFmtId="0" fontId="20" fillId="0" borderId="0" xfId="0" applyFont="1" applyFill="1" applyAlignment="1">
      <alignment wrapText="1" readingOrder="1"/>
    </xf>
    <xf numFmtId="0" fontId="20" fillId="0" borderId="0" xfId="0" applyFont="1" applyFill="1" applyAlignment="1">
      <alignment horizontal="center"/>
    </xf>
    <xf numFmtId="0" fontId="23" fillId="33" borderId="10" xfId="0" applyFont="1" applyFill="1" applyBorder="1" applyAlignment="1">
      <alignment horizontal="center" vertical="center" wrapText="1" readingOrder="1"/>
    </xf>
    <xf numFmtId="0" fontId="23" fillId="33" borderId="10" xfId="0" applyFont="1" applyFill="1" applyBorder="1" applyAlignment="1">
      <alignment horizontal="center" vertical="center" wrapText="1"/>
    </xf>
    <xf numFmtId="0" fontId="22" fillId="0" borderId="0" xfId="0" applyFont="1" applyFill="1" applyAlignment="1">
      <alignment horizontal="center"/>
    </xf>
    <xf numFmtId="0" fontId="22" fillId="0" borderId="0" xfId="0" applyFont="1" applyFill="1" applyAlignment="1">
      <alignment wrapText="1"/>
    </xf>
    <xf numFmtId="0" fontId="20" fillId="0" borderId="0" xfId="0" applyFont="1" applyFill="1" applyAlignment="1">
      <alignment wrapText="1"/>
    </xf>
    <xf numFmtId="0" fontId="21" fillId="0" borderId="0" xfId="0" applyFont="1" applyFill="1" applyAlignment="1">
      <alignment vertical="top" wrapText="1"/>
    </xf>
    <xf numFmtId="0" fontId="24" fillId="0" borderId="0" xfId="0" applyFont="1" applyFill="1" applyAlignment="1">
      <alignment horizontal="left"/>
    </xf>
    <xf numFmtId="0" fontId="25" fillId="0" borderId="0" xfId="0" applyFont="1" applyFill="1"/>
    <xf numFmtId="0" fontId="25" fillId="0" borderId="0" xfId="0" applyFont="1" applyFill="1" applyAlignment="1">
      <alignment horizontal="center"/>
    </xf>
    <xf numFmtId="0" fontId="20" fillId="0" borderId="10" xfId="0" applyFont="1" applyFill="1" applyBorder="1" applyAlignment="1">
      <alignment horizontal="center"/>
    </xf>
    <xf numFmtId="0" fontId="20" fillId="0" borderId="0" xfId="0" applyFont="1" applyFill="1" applyAlignment="1">
      <alignment horizontal="left" vertical="center" wrapText="1"/>
    </xf>
    <xf numFmtId="0" fontId="26" fillId="0" borderId="10" xfId="0" applyFont="1" applyFill="1" applyBorder="1" applyAlignment="1">
      <alignment horizontal="left" vertical="center" wrapText="1"/>
    </xf>
    <xf numFmtId="0" fontId="26" fillId="0" borderId="10" xfId="0" applyFont="1" applyFill="1" applyBorder="1" applyAlignment="1">
      <alignment horizontal="center" wrapText="1" readingOrder="1"/>
    </xf>
    <xf numFmtId="0" fontId="26" fillId="34" borderId="10" xfId="0" applyFont="1" applyFill="1" applyBorder="1" applyAlignment="1" applyProtection="1">
      <alignment horizontal="left" wrapText="1" readingOrder="1"/>
      <protection locked="0"/>
    </xf>
    <xf numFmtId="4" fontId="26" fillId="34" borderId="10" xfId="0" applyNumberFormat="1" applyFont="1" applyFill="1" applyBorder="1" applyAlignment="1" applyProtection="1">
      <alignment horizontal="center" wrapText="1" readingOrder="1"/>
      <protection locked="0"/>
    </xf>
    <xf numFmtId="4" fontId="26" fillId="0" borderId="10" xfId="0" applyNumberFormat="1" applyFont="1" applyFill="1" applyBorder="1" applyAlignment="1">
      <alignment horizontal="center" wrapText="1" readingOrder="1"/>
    </xf>
    <xf numFmtId="0" fontId="26" fillId="34" borderId="10" xfId="0" applyFont="1" applyFill="1" applyBorder="1" applyAlignment="1" applyProtection="1">
      <alignment horizontal="center" wrapText="1" readingOrder="1"/>
      <protection locked="0"/>
    </xf>
    <xf numFmtId="0" fontId="26" fillId="34" borderId="10" xfId="0" applyFont="1" applyFill="1" applyBorder="1" applyAlignment="1" applyProtection="1">
      <alignment horizontal="center"/>
      <protection locked="0"/>
    </xf>
    <xf numFmtId="0" fontId="26" fillId="0" borderId="10" xfId="0" applyFont="1" applyFill="1" applyBorder="1" applyAlignment="1" applyProtection="1">
      <alignment wrapText="1"/>
      <protection locked="0"/>
    </xf>
    <xf numFmtId="0" fontId="27" fillId="0" borderId="10" xfId="0" applyFont="1" applyFill="1" applyBorder="1" applyAlignment="1">
      <alignment horizontal="left" vertical="center" wrapText="1"/>
    </xf>
    <xf numFmtId="0" fontId="27" fillId="0" borderId="10" xfId="0" applyFont="1" applyFill="1" applyBorder="1" applyAlignment="1">
      <alignment horizontal="center"/>
    </xf>
    <xf numFmtId="0" fontId="24" fillId="0" borderId="0" xfId="0" applyFont="1" applyFill="1" applyAlignment="1">
      <alignment horizontal="center" wrapText="1"/>
    </xf>
    <xf numFmtId="0" fontId="22" fillId="0" borderId="10" xfId="0" applyFont="1" applyFill="1" applyBorder="1" applyAlignment="1">
      <alignment horizontal="center" wrapText="1"/>
    </xf>
    <xf numFmtId="0" fontId="20" fillId="0" borderId="0" xfId="0" applyFont="1" applyFill="1" applyAlignment="1">
      <alignment horizontal="center" wrapText="1"/>
    </xf>
    <xf numFmtId="0" fontId="20" fillId="0" borderId="12" xfId="0" applyFont="1" applyFill="1" applyBorder="1" applyAlignment="1">
      <alignment horizontal="center"/>
    </xf>
    <xf numFmtId="0" fontId="0" fillId="35" borderId="0" xfId="0" applyFill="1"/>
    <xf numFmtId="0" fontId="0" fillId="35" borderId="0" xfId="0" applyFill="1" applyAlignment="1">
      <alignment wrapText="1"/>
    </xf>
    <xf numFmtId="0" fontId="22" fillId="35" borderId="10" xfId="0" applyFont="1" applyFill="1" applyBorder="1" applyAlignment="1">
      <alignment horizontal="center" wrapText="1"/>
    </xf>
    <xf numFmtId="0" fontId="26" fillId="0" borderId="10" xfId="0" applyFont="1" applyFill="1" applyBorder="1" applyAlignment="1">
      <alignment horizontal="center" wrapText="1"/>
    </xf>
    <xf numFmtId="0" fontId="26" fillId="34" borderId="10" xfId="0" applyFont="1" applyFill="1" applyBorder="1" applyAlignment="1" applyProtection="1">
      <alignment horizontal="left" readingOrder="1"/>
      <protection locked="0"/>
    </xf>
    <xf numFmtId="0" fontId="27" fillId="0" borderId="10" xfId="0" applyFont="1" applyFill="1" applyBorder="1" applyAlignment="1">
      <alignment horizontal="center" wrapText="1"/>
    </xf>
    <xf numFmtId="0" fontId="27" fillId="0" borderId="12" xfId="0" applyFont="1" applyFill="1" applyBorder="1" applyAlignment="1">
      <alignment horizont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wrapText="1"/>
    </xf>
    <xf numFmtId="0" fontId="26" fillId="34" borderId="12" xfId="0" applyFont="1" applyFill="1" applyBorder="1" applyAlignment="1" applyProtection="1">
      <alignment horizontal="left" wrapText="1" readingOrder="1"/>
      <protection locked="0"/>
    </xf>
    <xf numFmtId="0" fontId="26" fillId="0" borderId="12" xfId="0" applyFont="1" applyFill="1" applyBorder="1" applyAlignment="1">
      <alignment horizontal="center" wrapText="1" readingOrder="1"/>
    </xf>
    <xf numFmtId="4" fontId="26" fillId="34" borderId="12" xfId="0" applyNumberFormat="1" applyFont="1" applyFill="1" applyBorder="1" applyAlignment="1" applyProtection="1">
      <alignment horizontal="center" wrapText="1" readingOrder="1"/>
      <protection locked="0"/>
    </xf>
    <xf numFmtId="4" fontId="26" fillId="0" borderId="12" xfId="0" applyNumberFormat="1" applyFont="1" applyFill="1" applyBorder="1" applyAlignment="1">
      <alignment horizontal="center" wrapText="1" readingOrder="1"/>
    </xf>
    <xf numFmtId="0" fontId="26" fillId="34" borderId="12" xfId="0" applyFont="1" applyFill="1" applyBorder="1" applyAlignment="1" applyProtection="1">
      <alignment horizontal="center" wrapText="1" readingOrder="1"/>
      <protection locked="0"/>
    </xf>
    <xf numFmtId="0" fontId="26" fillId="34" borderId="12" xfId="0" applyFont="1" applyFill="1" applyBorder="1" applyAlignment="1" applyProtection="1">
      <alignment horizontal="center"/>
      <protection locked="0"/>
    </xf>
    <xf numFmtId="0" fontId="26" fillId="0" borderId="12" xfId="0" applyFont="1" applyFill="1" applyBorder="1" applyAlignment="1" applyProtection="1">
      <alignment wrapText="1"/>
      <protection locked="0"/>
    </xf>
    <xf numFmtId="0" fontId="23" fillId="33" borderId="10" xfId="0" applyFont="1" applyFill="1" applyBorder="1" applyAlignment="1">
      <alignment horizontal="right" vertical="center" wrapText="1"/>
    </xf>
    <xf numFmtId="0" fontId="20" fillId="0" borderId="10" xfId="0" applyFont="1" applyFill="1" applyBorder="1" applyAlignment="1">
      <alignment wrapText="1"/>
    </xf>
    <xf numFmtId="44" fontId="20" fillId="0" borderId="13" xfId="44" applyFont="1" applyFill="1" applyBorder="1" applyAlignment="1">
      <alignment horizontal="center"/>
    </xf>
    <xf numFmtId="0" fontId="24" fillId="0" borderId="0" xfId="0" applyFont="1" applyFill="1" applyAlignment="1">
      <alignment horizontal="left" vertical="top" wrapText="1"/>
    </xf>
    <xf numFmtId="0" fontId="24" fillId="0" borderId="11" xfId="0" applyFont="1" applyFill="1" applyBorder="1" applyAlignment="1">
      <alignment horizontal="left" vertical="top" wrapText="1"/>
    </xf>
    <xf numFmtId="0" fontId="24" fillId="0" borderId="0" xfId="0" applyFont="1" applyFill="1" applyAlignment="1">
      <alignment horizontal="left"/>
    </xf>
    <xf numFmtId="0" fontId="28" fillId="0" borderId="13" xfId="0" applyFont="1" applyFill="1" applyBorder="1" applyAlignment="1">
      <alignment horizontal="right"/>
    </xf>
    <xf numFmtId="0" fontId="28" fillId="0" borderId="14" xfId="0" applyFont="1" applyFill="1" applyBorder="1" applyAlignment="1">
      <alignment horizontal="righ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showGridLines="0" tabSelected="1" zoomScale="70" zoomScaleNormal="70" workbookViewId="0">
      <pane ySplit="4" topLeftCell="A5" activePane="bottomLeft" state="frozen"/>
      <selection pane="bottomLeft" activeCell="A2" sqref="A2:J3"/>
    </sheetView>
  </sheetViews>
  <sheetFormatPr defaultColWidth="9.140625" defaultRowHeight="11.25" x14ac:dyDescent="0.2"/>
  <cols>
    <col min="1" max="1" width="17.5703125" style="3" customWidth="1"/>
    <col min="2" max="2" width="14" style="3" customWidth="1"/>
    <col min="3" max="3" width="36.5703125" style="14" customWidth="1"/>
    <col min="4" max="4" width="6.42578125" style="3" customWidth="1"/>
    <col min="5" max="5" width="24.85546875" style="27" customWidth="1"/>
    <col min="6" max="6" width="22.85546875" style="27" customWidth="1"/>
    <col min="7" max="7" width="33.28515625" style="1" customWidth="1"/>
    <col min="8" max="8" width="11.28515625" style="1" customWidth="1"/>
    <col min="9" max="9" width="10.85546875" style="3" customWidth="1"/>
    <col min="10" max="10" width="16.7109375" style="3" customWidth="1"/>
    <col min="11" max="11" width="17.85546875" style="3" customWidth="1"/>
    <col min="12" max="12" width="20.28515625" style="3" customWidth="1"/>
    <col min="13" max="13" width="23.28515625" style="8" customWidth="1"/>
    <col min="14" max="16384" width="9.140625" style="1"/>
  </cols>
  <sheetData>
    <row r="1" spans="1:13" ht="15.75" x14ac:dyDescent="0.25">
      <c r="A1" s="50" t="s">
        <v>294</v>
      </c>
      <c r="B1" s="50"/>
      <c r="C1" s="50"/>
      <c r="D1" s="50"/>
      <c r="E1" s="25"/>
      <c r="F1" s="25"/>
      <c r="G1" s="10"/>
      <c r="H1" s="11"/>
      <c r="I1" s="12"/>
      <c r="J1" s="12"/>
      <c r="K1" s="6"/>
      <c r="L1" s="6"/>
      <c r="M1" s="7"/>
    </row>
    <row r="2" spans="1:13" ht="22.15" customHeight="1" x14ac:dyDescent="0.2">
      <c r="A2" s="48" t="s">
        <v>28</v>
      </c>
      <c r="B2" s="48"/>
      <c r="C2" s="48"/>
      <c r="D2" s="48"/>
      <c r="E2" s="48"/>
      <c r="F2" s="48"/>
      <c r="G2" s="48"/>
      <c r="H2" s="48"/>
      <c r="I2" s="48"/>
      <c r="J2" s="48"/>
      <c r="K2" s="9"/>
      <c r="L2" s="6"/>
      <c r="M2" s="7"/>
    </row>
    <row r="3" spans="1:13" ht="34.9" customHeight="1" x14ac:dyDescent="0.2">
      <c r="A3" s="49"/>
      <c r="B3" s="49"/>
      <c r="C3" s="49"/>
      <c r="D3" s="49"/>
      <c r="E3" s="49"/>
      <c r="F3" s="49"/>
      <c r="G3" s="49"/>
      <c r="H3" s="49"/>
      <c r="I3" s="49"/>
      <c r="J3" s="49"/>
      <c r="K3" s="9"/>
      <c r="L3" s="6"/>
      <c r="M3" s="7"/>
    </row>
    <row r="4" spans="1:13" s="2" customFormat="1" ht="51" x14ac:dyDescent="0.2">
      <c r="A4" s="5" t="s">
        <v>0</v>
      </c>
      <c r="B4" s="5" t="s">
        <v>6</v>
      </c>
      <c r="C4" s="45" t="s">
        <v>7</v>
      </c>
      <c r="D4" s="5" t="s">
        <v>1</v>
      </c>
      <c r="E4" s="5" t="s">
        <v>8</v>
      </c>
      <c r="F4" s="5" t="s">
        <v>9</v>
      </c>
      <c r="G4" s="4" t="s">
        <v>10</v>
      </c>
      <c r="H4" s="4" t="s">
        <v>5</v>
      </c>
      <c r="I4" s="4" t="s">
        <v>11</v>
      </c>
      <c r="J4" s="4" t="s">
        <v>12</v>
      </c>
      <c r="K4" s="4" t="s">
        <v>13</v>
      </c>
      <c r="L4" s="4" t="s">
        <v>15</v>
      </c>
      <c r="M4" s="5" t="s">
        <v>14</v>
      </c>
    </row>
    <row r="5" spans="1:13" ht="130.9" customHeight="1" x14ac:dyDescent="0.25">
      <c r="A5" s="26" t="s">
        <v>2</v>
      </c>
      <c r="B5" s="32" t="s">
        <v>29</v>
      </c>
      <c r="C5" s="15" t="s">
        <v>280</v>
      </c>
      <c r="D5" s="32" t="s">
        <v>3</v>
      </c>
      <c r="E5" s="32" t="s">
        <v>30</v>
      </c>
      <c r="F5" s="32" t="s">
        <v>31</v>
      </c>
      <c r="G5" s="17"/>
      <c r="H5" s="16">
        <v>2</v>
      </c>
      <c r="I5" s="18"/>
      <c r="J5" s="19">
        <f>H5*I5</f>
        <v>0</v>
      </c>
      <c r="K5" s="20"/>
      <c r="L5" s="21"/>
      <c r="M5" s="22"/>
    </row>
    <row r="6" spans="1:13" ht="47.45" customHeight="1" x14ac:dyDescent="0.25">
      <c r="A6" s="26" t="s">
        <v>2</v>
      </c>
      <c r="B6" s="32" t="s">
        <v>32</v>
      </c>
      <c r="C6" s="15" t="s">
        <v>33</v>
      </c>
      <c r="D6" s="32" t="s">
        <v>3</v>
      </c>
      <c r="E6" s="32" t="s">
        <v>30</v>
      </c>
      <c r="F6" s="32" t="s">
        <v>34</v>
      </c>
      <c r="G6" s="17"/>
      <c r="H6" s="16">
        <v>9</v>
      </c>
      <c r="I6" s="18"/>
      <c r="J6" s="19">
        <f t="shared" ref="J6:J10" si="0">H6*I6</f>
        <v>0</v>
      </c>
      <c r="K6" s="20"/>
      <c r="L6" s="21"/>
      <c r="M6" s="22"/>
    </row>
    <row r="7" spans="1:13" ht="78.599999999999994" customHeight="1" x14ac:dyDescent="0.25">
      <c r="A7" s="26" t="s">
        <v>2</v>
      </c>
      <c r="B7" s="32" t="s">
        <v>35</v>
      </c>
      <c r="C7" s="15" t="s">
        <v>36</v>
      </c>
      <c r="D7" s="32" t="s">
        <v>3</v>
      </c>
      <c r="E7" s="32" t="s">
        <v>37</v>
      </c>
      <c r="F7" s="32" t="s">
        <v>38</v>
      </c>
      <c r="G7" s="17"/>
      <c r="H7" s="16">
        <v>5</v>
      </c>
      <c r="I7" s="18"/>
      <c r="J7" s="19">
        <f t="shared" si="0"/>
        <v>0</v>
      </c>
      <c r="K7" s="20"/>
      <c r="L7" s="21"/>
      <c r="M7" s="22"/>
    </row>
    <row r="8" spans="1:13" ht="96" customHeight="1" x14ac:dyDescent="0.25">
      <c r="A8" s="26" t="s">
        <v>2</v>
      </c>
      <c r="B8" s="32" t="s">
        <v>39</v>
      </c>
      <c r="C8" s="15" t="s">
        <v>40</v>
      </c>
      <c r="D8" s="32" t="s">
        <v>3</v>
      </c>
      <c r="E8" s="32" t="s">
        <v>30</v>
      </c>
      <c r="F8" s="32" t="s">
        <v>41</v>
      </c>
      <c r="G8" s="17"/>
      <c r="H8" s="16">
        <v>1</v>
      </c>
      <c r="I8" s="18"/>
      <c r="J8" s="19">
        <f t="shared" si="0"/>
        <v>0</v>
      </c>
      <c r="K8" s="20"/>
      <c r="L8" s="21"/>
      <c r="M8" s="22"/>
    </row>
    <row r="9" spans="1:13" ht="58.9" customHeight="1" x14ac:dyDescent="0.25">
      <c r="A9" s="26" t="s">
        <v>4</v>
      </c>
      <c r="B9" s="32" t="s">
        <v>42</v>
      </c>
      <c r="C9" s="15" t="s">
        <v>43</v>
      </c>
      <c r="D9" s="32" t="s">
        <v>3</v>
      </c>
      <c r="E9" s="32" t="s">
        <v>44</v>
      </c>
      <c r="F9" s="32" t="s">
        <v>45</v>
      </c>
      <c r="G9" s="17"/>
      <c r="H9" s="16">
        <v>56</v>
      </c>
      <c r="I9" s="18"/>
      <c r="J9" s="19">
        <f t="shared" si="0"/>
        <v>0</v>
      </c>
      <c r="K9" s="20"/>
      <c r="L9" s="21"/>
      <c r="M9" s="22"/>
    </row>
    <row r="10" spans="1:13" ht="84.6" customHeight="1" x14ac:dyDescent="0.25">
      <c r="A10" s="26" t="s">
        <v>4</v>
      </c>
      <c r="B10" s="32" t="s">
        <v>46</v>
      </c>
      <c r="C10" s="15" t="s">
        <v>47</v>
      </c>
      <c r="D10" s="32" t="s">
        <v>3</v>
      </c>
      <c r="E10" s="32" t="s">
        <v>48</v>
      </c>
      <c r="F10" s="32" t="s">
        <v>49</v>
      </c>
      <c r="G10" s="33"/>
      <c r="H10" s="16">
        <v>1</v>
      </c>
      <c r="I10" s="18"/>
      <c r="J10" s="19">
        <f t="shared" si="0"/>
        <v>0</v>
      </c>
      <c r="K10" s="20"/>
      <c r="L10" s="21"/>
      <c r="M10" s="22"/>
    </row>
    <row r="11" spans="1:13" ht="69.599999999999994" customHeight="1" x14ac:dyDescent="0.25">
      <c r="A11" s="13" t="s">
        <v>4</v>
      </c>
      <c r="B11" s="24" t="s">
        <v>51</v>
      </c>
      <c r="C11" s="23" t="s">
        <v>52</v>
      </c>
      <c r="D11" s="24" t="s">
        <v>3</v>
      </c>
      <c r="E11" s="34" t="s">
        <v>30</v>
      </c>
      <c r="F11" s="34" t="s">
        <v>53</v>
      </c>
      <c r="G11" s="17"/>
      <c r="H11" s="16">
        <v>18</v>
      </c>
      <c r="I11" s="18"/>
      <c r="J11" s="19">
        <f t="shared" ref="J11:J74" si="1">H11*I11</f>
        <v>0</v>
      </c>
      <c r="K11" s="20"/>
      <c r="L11" s="21"/>
      <c r="M11" s="22"/>
    </row>
    <row r="12" spans="1:13" ht="51" customHeight="1" x14ac:dyDescent="0.25">
      <c r="A12" s="13" t="s">
        <v>4</v>
      </c>
      <c r="B12" s="24" t="s">
        <v>54</v>
      </c>
      <c r="C12" s="23" t="s">
        <v>55</v>
      </c>
      <c r="D12" s="24" t="s">
        <v>3</v>
      </c>
      <c r="E12" s="34" t="s">
        <v>30</v>
      </c>
      <c r="F12" s="34" t="s">
        <v>56</v>
      </c>
      <c r="G12" s="17"/>
      <c r="H12" s="16">
        <v>9</v>
      </c>
      <c r="I12" s="18"/>
      <c r="J12" s="19">
        <f t="shared" si="1"/>
        <v>0</v>
      </c>
      <c r="K12" s="20"/>
      <c r="L12" s="21"/>
      <c r="M12" s="22"/>
    </row>
    <row r="13" spans="1:13" ht="51.6" customHeight="1" x14ac:dyDescent="0.25">
      <c r="A13" s="13" t="s">
        <v>4</v>
      </c>
      <c r="B13" s="24" t="s">
        <v>57</v>
      </c>
      <c r="C13" s="23" t="s">
        <v>58</v>
      </c>
      <c r="D13" s="24" t="s">
        <v>3</v>
      </c>
      <c r="E13" s="34" t="s">
        <v>30</v>
      </c>
      <c r="F13" s="34" t="s">
        <v>59</v>
      </c>
      <c r="G13" s="17"/>
      <c r="H13" s="16">
        <v>2</v>
      </c>
      <c r="I13" s="18"/>
      <c r="J13" s="19">
        <f t="shared" si="1"/>
        <v>0</v>
      </c>
      <c r="K13" s="20"/>
      <c r="L13" s="21"/>
      <c r="M13" s="22"/>
    </row>
    <row r="14" spans="1:13" ht="48.6" customHeight="1" x14ac:dyDescent="0.25">
      <c r="A14" s="13" t="s">
        <v>4</v>
      </c>
      <c r="B14" s="24" t="s">
        <v>60</v>
      </c>
      <c r="C14" s="23" t="s">
        <v>61</v>
      </c>
      <c r="D14" s="24" t="s">
        <v>3</v>
      </c>
      <c r="E14" s="34" t="s">
        <v>30</v>
      </c>
      <c r="F14" s="34" t="s">
        <v>62</v>
      </c>
      <c r="G14" s="17"/>
      <c r="H14" s="16">
        <v>9</v>
      </c>
      <c r="I14" s="18"/>
      <c r="J14" s="19">
        <f t="shared" si="1"/>
        <v>0</v>
      </c>
      <c r="K14" s="20"/>
      <c r="L14" s="21"/>
      <c r="M14" s="22"/>
    </row>
    <row r="15" spans="1:13" ht="69.599999999999994" customHeight="1" x14ac:dyDescent="0.25">
      <c r="A15" s="13" t="s">
        <v>4</v>
      </c>
      <c r="B15" s="24" t="s">
        <v>63</v>
      </c>
      <c r="C15" s="23" t="s">
        <v>64</v>
      </c>
      <c r="D15" s="24" t="s">
        <v>3</v>
      </c>
      <c r="E15" s="34" t="s">
        <v>65</v>
      </c>
      <c r="F15" s="34" t="s">
        <v>66</v>
      </c>
      <c r="G15" s="17"/>
      <c r="H15" s="16">
        <v>1</v>
      </c>
      <c r="I15" s="18"/>
      <c r="J15" s="19">
        <f t="shared" si="1"/>
        <v>0</v>
      </c>
      <c r="K15" s="20"/>
      <c r="L15" s="21"/>
      <c r="M15" s="22"/>
    </row>
    <row r="16" spans="1:13" ht="58.9" customHeight="1" x14ac:dyDescent="0.25">
      <c r="A16" s="13" t="s">
        <v>4</v>
      </c>
      <c r="B16" s="24" t="s">
        <v>67</v>
      </c>
      <c r="C16" s="23" t="s">
        <v>68</v>
      </c>
      <c r="D16" s="24" t="s">
        <v>3</v>
      </c>
      <c r="E16" s="34" t="s">
        <v>30</v>
      </c>
      <c r="F16" s="34" t="s">
        <v>69</v>
      </c>
      <c r="G16" s="17"/>
      <c r="H16" s="16">
        <v>19</v>
      </c>
      <c r="I16" s="18"/>
      <c r="J16" s="19">
        <f t="shared" si="1"/>
        <v>0</v>
      </c>
      <c r="K16" s="20"/>
      <c r="L16" s="21"/>
      <c r="M16" s="22"/>
    </row>
    <row r="17" spans="1:13" ht="93" customHeight="1" x14ac:dyDescent="0.25">
      <c r="A17" s="13" t="s">
        <v>4</v>
      </c>
      <c r="B17" s="24" t="s">
        <v>70</v>
      </c>
      <c r="C17" s="23" t="s">
        <v>71</v>
      </c>
      <c r="D17" s="24" t="s">
        <v>3</v>
      </c>
      <c r="E17" s="34" t="s">
        <v>30</v>
      </c>
      <c r="F17" s="34" t="s">
        <v>72</v>
      </c>
      <c r="G17" s="17"/>
      <c r="H17" s="16">
        <v>3</v>
      </c>
      <c r="I17" s="18"/>
      <c r="J17" s="19">
        <f t="shared" si="1"/>
        <v>0</v>
      </c>
      <c r="K17" s="20"/>
      <c r="L17" s="21"/>
      <c r="M17" s="22"/>
    </row>
    <row r="18" spans="1:13" ht="66.599999999999994" customHeight="1" x14ac:dyDescent="0.25">
      <c r="A18" s="13" t="s">
        <v>4</v>
      </c>
      <c r="B18" s="24" t="s">
        <v>73</v>
      </c>
      <c r="C18" s="23" t="s">
        <v>74</v>
      </c>
      <c r="D18" s="24" t="s">
        <v>3</v>
      </c>
      <c r="E18" s="34" t="s">
        <v>65</v>
      </c>
      <c r="F18" s="34" t="s">
        <v>75</v>
      </c>
      <c r="G18" s="17"/>
      <c r="H18" s="16">
        <v>4</v>
      </c>
      <c r="I18" s="18"/>
      <c r="J18" s="19">
        <f t="shared" si="1"/>
        <v>0</v>
      </c>
      <c r="K18" s="20"/>
      <c r="L18" s="21"/>
      <c r="M18" s="22"/>
    </row>
    <row r="19" spans="1:13" ht="45" customHeight="1" x14ac:dyDescent="0.25">
      <c r="A19" s="13" t="s">
        <v>4</v>
      </c>
      <c r="B19" s="24" t="s">
        <v>76</v>
      </c>
      <c r="C19" s="23" t="s">
        <v>77</v>
      </c>
      <c r="D19" s="24" t="s">
        <v>3</v>
      </c>
      <c r="E19" s="34" t="s">
        <v>30</v>
      </c>
      <c r="F19" s="34" t="s">
        <v>78</v>
      </c>
      <c r="G19" s="17"/>
      <c r="H19" s="16">
        <v>2</v>
      </c>
      <c r="I19" s="18"/>
      <c r="J19" s="19">
        <f t="shared" si="1"/>
        <v>0</v>
      </c>
      <c r="K19" s="20"/>
      <c r="L19" s="21"/>
      <c r="M19" s="22"/>
    </row>
    <row r="20" spans="1:13" ht="63.6" customHeight="1" x14ac:dyDescent="0.25">
      <c r="A20" s="13" t="s">
        <v>4</v>
      </c>
      <c r="B20" s="24" t="s">
        <v>79</v>
      </c>
      <c r="C20" s="23" t="s">
        <v>80</v>
      </c>
      <c r="D20" s="24" t="s">
        <v>3</v>
      </c>
      <c r="E20" s="34" t="s">
        <v>65</v>
      </c>
      <c r="F20" s="34" t="s">
        <v>81</v>
      </c>
      <c r="G20" s="17"/>
      <c r="H20" s="16">
        <v>1</v>
      </c>
      <c r="I20" s="18"/>
      <c r="J20" s="19">
        <f t="shared" si="1"/>
        <v>0</v>
      </c>
      <c r="K20" s="20"/>
      <c r="L20" s="21"/>
      <c r="M20" s="22"/>
    </row>
    <row r="21" spans="1:13" ht="45" customHeight="1" x14ac:dyDescent="0.25">
      <c r="A21" s="13" t="s">
        <v>4</v>
      </c>
      <c r="B21" s="24" t="s">
        <v>82</v>
      </c>
      <c r="C21" s="23" t="s">
        <v>83</v>
      </c>
      <c r="D21" s="24" t="s">
        <v>3</v>
      </c>
      <c r="E21" s="34" t="s">
        <v>65</v>
      </c>
      <c r="F21" s="34" t="s">
        <v>84</v>
      </c>
      <c r="G21" s="17"/>
      <c r="H21" s="16">
        <v>1</v>
      </c>
      <c r="I21" s="18"/>
      <c r="J21" s="19">
        <f t="shared" si="1"/>
        <v>0</v>
      </c>
      <c r="K21" s="20"/>
      <c r="L21" s="21"/>
      <c r="M21" s="22"/>
    </row>
    <row r="22" spans="1:13" ht="63" customHeight="1" x14ac:dyDescent="0.25">
      <c r="A22" s="13" t="s">
        <v>4</v>
      </c>
      <c r="B22" s="24" t="s">
        <v>85</v>
      </c>
      <c r="C22" s="23" t="s">
        <v>86</v>
      </c>
      <c r="D22" s="24" t="s">
        <v>3</v>
      </c>
      <c r="E22" s="34" t="s">
        <v>65</v>
      </c>
      <c r="F22" s="34" t="s">
        <v>87</v>
      </c>
      <c r="G22" s="17"/>
      <c r="H22" s="16">
        <v>2</v>
      </c>
      <c r="I22" s="18"/>
      <c r="J22" s="19">
        <f t="shared" si="1"/>
        <v>0</v>
      </c>
      <c r="K22" s="20"/>
      <c r="L22" s="21"/>
      <c r="M22" s="22"/>
    </row>
    <row r="23" spans="1:13" ht="52.9" customHeight="1" x14ac:dyDescent="0.25">
      <c r="A23" s="13" t="s">
        <v>4</v>
      </c>
      <c r="B23" s="24" t="s">
        <v>88</v>
      </c>
      <c r="C23" s="23" t="s">
        <v>89</v>
      </c>
      <c r="D23" s="24" t="s">
        <v>3</v>
      </c>
      <c r="E23" s="34" t="s">
        <v>30</v>
      </c>
      <c r="F23" s="34" t="s">
        <v>90</v>
      </c>
      <c r="G23" s="17"/>
      <c r="H23" s="16">
        <v>2</v>
      </c>
      <c r="I23" s="18"/>
      <c r="J23" s="19">
        <f t="shared" si="1"/>
        <v>0</v>
      </c>
      <c r="K23" s="20"/>
      <c r="L23" s="21"/>
      <c r="M23" s="22"/>
    </row>
    <row r="24" spans="1:13" ht="66.599999999999994" customHeight="1" x14ac:dyDescent="0.25">
      <c r="A24" s="13" t="s">
        <v>4</v>
      </c>
      <c r="B24" s="24" t="s">
        <v>91</v>
      </c>
      <c r="C24" s="23" t="s">
        <v>92</v>
      </c>
      <c r="D24" s="24" t="s">
        <v>3</v>
      </c>
      <c r="E24" s="34" t="s">
        <v>30</v>
      </c>
      <c r="F24" s="34" t="s">
        <v>93</v>
      </c>
      <c r="G24" s="17"/>
      <c r="H24" s="16">
        <v>13</v>
      </c>
      <c r="I24" s="18"/>
      <c r="J24" s="19">
        <f t="shared" si="1"/>
        <v>0</v>
      </c>
      <c r="K24" s="20"/>
      <c r="L24" s="21"/>
      <c r="M24" s="22"/>
    </row>
    <row r="25" spans="1:13" ht="45" customHeight="1" x14ac:dyDescent="0.25">
      <c r="A25" s="13" t="s">
        <v>4</v>
      </c>
      <c r="B25" s="24" t="s">
        <v>94</v>
      </c>
      <c r="C25" s="23" t="s">
        <v>95</v>
      </c>
      <c r="D25" s="24" t="s">
        <v>3</v>
      </c>
      <c r="E25" s="34" t="s">
        <v>30</v>
      </c>
      <c r="F25" s="34" t="s">
        <v>96</v>
      </c>
      <c r="G25" s="17"/>
      <c r="H25" s="16">
        <v>67</v>
      </c>
      <c r="I25" s="18"/>
      <c r="J25" s="19">
        <f t="shared" si="1"/>
        <v>0</v>
      </c>
      <c r="K25" s="20"/>
      <c r="L25" s="21"/>
      <c r="M25" s="22"/>
    </row>
    <row r="26" spans="1:13" ht="45" customHeight="1" x14ac:dyDescent="0.25">
      <c r="A26" s="13" t="s">
        <v>4</v>
      </c>
      <c r="B26" s="24" t="s">
        <v>97</v>
      </c>
      <c r="C26" s="23" t="s">
        <v>98</v>
      </c>
      <c r="D26" s="24" t="s">
        <v>3</v>
      </c>
      <c r="E26" s="34" t="s">
        <v>30</v>
      </c>
      <c r="F26" s="34" t="s">
        <v>99</v>
      </c>
      <c r="G26" s="17"/>
      <c r="H26" s="16">
        <v>6</v>
      </c>
      <c r="I26" s="18"/>
      <c r="J26" s="19">
        <f t="shared" si="1"/>
        <v>0</v>
      </c>
      <c r="K26" s="20"/>
      <c r="L26" s="21"/>
      <c r="M26" s="22"/>
    </row>
    <row r="27" spans="1:13" ht="45" customHeight="1" x14ac:dyDescent="0.25">
      <c r="A27" s="13" t="s">
        <v>4</v>
      </c>
      <c r="B27" s="24" t="s">
        <v>100</v>
      </c>
      <c r="C27" s="23" t="s">
        <v>101</v>
      </c>
      <c r="D27" s="24" t="s">
        <v>3</v>
      </c>
      <c r="E27" s="34" t="s">
        <v>30</v>
      </c>
      <c r="F27" s="34" t="s">
        <v>102</v>
      </c>
      <c r="G27" s="17"/>
      <c r="H27" s="16">
        <v>4</v>
      </c>
      <c r="I27" s="18"/>
      <c r="J27" s="19">
        <f t="shared" si="1"/>
        <v>0</v>
      </c>
      <c r="K27" s="20"/>
      <c r="L27" s="21"/>
      <c r="M27" s="22"/>
    </row>
    <row r="28" spans="1:13" ht="45" customHeight="1" x14ac:dyDescent="0.25">
      <c r="A28" s="13" t="s">
        <v>4</v>
      </c>
      <c r="B28" s="24" t="s">
        <v>103</v>
      </c>
      <c r="C28" s="23" t="s">
        <v>104</v>
      </c>
      <c r="D28" s="24" t="s">
        <v>3</v>
      </c>
      <c r="E28" s="34" t="s">
        <v>30</v>
      </c>
      <c r="F28" s="34" t="s">
        <v>105</v>
      </c>
      <c r="G28" s="17"/>
      <c r="H28" s="16">
        <v>4</v>
      </c>
      <c r="I28" s="18"/>
      <c r="J28" s="19">
        <f t="shared" si="1"/>
        <v>0</v>
      </c>
      <c r="K28" s="20"/>
      <c r="L28" s="21"/>
      <c r="M28" s="22"/>
    </row>
    <row r="29" spans="1:13" ht="45" customHeight="1" x14ac:dyDescent="0.25">
      <c r="A29" s="13" t="s">
        <v>4</v>
      </c>
      <c r="B29" s="24" t="s">
        <v>106</v>
      </c>
      <c r="C29" s="23" t="s">
        <v>107</v>
      </c>
      <c r="D29" s="24" t="s">
        <v>3</v>
      </c>
      <c r="E29" s="34" t="s">
        <v>30</v>
      </c>
      <c r="F29" s="34" t="s">
        <v>108</v>
      </c>
      <c r="G29" s="17"/>
      <c r="H29" s="16">
        <v>21</v>
      </c>
      <c r="I29" s="18"/>
      <c r="J29" s="19">
        <f t="shared" si="1"/>
        <v>0</v>
      </c>
      <c r="K29" s="20"/>
      <c r="L29" s="21"/>
      <c r="M29" s="22"/>
    </row>
    <row r="30" spans="1:13" ht="67.150000000000006" customHeight="1" x14ac:dyDescent="0.25">
      <c r="A30" s="13" t="s">
        <v>4</v>
      </c>
      <c r="B30" s="24" t="s">
        <v>109</v>
      </c>
      <c r="C30" s="23" t="s">
        <v>110</v>
      </c>
      <c r="D30" s="24" t="s">
        <v>3</v>
      </c>
      <c r="E30" s="34" t="s">
        <v>30</v>
      </c>
      <c r="F30" s="34" t="s">
        <v>111</v>
      </c>
      <c r="G30" s="17"/>
      <c r="H30" s="16">
        <v>1</v>
      </c>
      <c r="I30" s="18"/>
      <c r="J30" s="19">
        <f t="shared" si="1"/>
        <v>0</v>
      </c>
      <c r="K30" s="20"/>
      <c r="L30" s="21"/>
      <c r="M30" s="22"/>
    </row>
    <row r="31" spans="1:13" ht="45" customHeight="1" x14ac:dyDescent="0.25">
      <c r="A31" s="13" t="s">
        <v>112</v>
      </c>
      <c r="B31" s="24" t="s">
        <v>113</v>
      </c>
      <c r="C31" s="23" t="s">
        <v>114</v>
      </c>
      <c r="D31" s="24" t="s">
        <v>3</v>
      </c>
      <c r="E31" s="34" t="s">
        <v>30</v>
      </c>
      <c r="F31" s="34" t="s">
        <v>115</v>
      </c>
      <c r="G31" s="17"/>
      <c r="H31" s="16">
        <v>29</v>
      </c>
      <c r="I31" s="18"/>
      <c r="J31" s="19">
        <f t="shared" si="1"/>
        <v>0</v>
      </c>
      <c r="K31" s="20"/>
      <c r="L31" s="21"/>
      <c r="M31" s="22"/>
    </row>
    <row r="32" spans="1:13" ht="45" customHeight="1" x14ac:dyDescent="0.25">
      <c r="A32" s="13" t="s">
        <v>112</v>
      </c>
      <c r="B32" s="24" t="s">
        <v>116</v>
      </c>
      <c r="C32" s="23" t="s">
        <v>117</v>
      </c>
      <c r="D32" s="24" t="s">
        <v>3</v>
      </c>
      <c r="E32" s="34" t="s">
        <v>30</v>
      </c>
      <c r="F32" s="34" t="s">
        <v>118</v>
      </c>
      <c r="G32" s="17"/>
      <c r="H32" s="16">
        <v>8</v>
      </c>
      <c r="I32" s="18"/>
      <c r="J32" s="19">
        <f t="shared" si="1"/>
        <v>0</v>
      </c>
      <c r="K32" s="20"/>
      <c r="L32" s="21"/>
      <c r="M32" s="22"/>
    </row>
    <row r="33" spans="1:13" ht="45" customHeight="1" x14ac:dyDescent="0.25">
      <c r="A33" s="13" t="s">
        <v>112</v>
      </c>
      <c r="B33" s="24" t="s">
        <v>119</v>
      </c>
      <c r="C33" s="23" t="s">
        <v>120</v>
      </c>
      <c r="D33" s="24" t="s">
        <v>3</v>
      </c>
      <c r="E33" s="34" t="s">
        <v>30</v>
      </c>
      <c r="F33" s="34" t="s">
        <v>121</v>
      </c>
      <c r="G33" s="17"/>
      <c r="H33" s="16">
        <v>1</v>
      </c>
      <c r="I33" s="18"/>
      <c r="J33" s="19">
        <f t="shared" si="1"/>
        <v>0</v>
      </c>
      <c r="K33" s="20"/>
      <c r="L33" s="21"/>
      <c r="M33" s="22"/>
    </row>
    <row r="34" spans="1:13" ht="45" customHeight="1" x14ac:dyDescent="0.25">
      <c r="A34" s="13" t="s">
        <v>112</v>
      </c>
      <c r="B34" s="24" t="s">
        <v>122</v>
      </c>
      <c r="C34" s="23" t="s">
        <v>123</v>
      </c>
      <c r="D34" s="24" t="s">
        <v>3</v>
      </c>
      <c r="E34" s="34" t="s">
        <v>30</v>
      </c>
      <c r="F34" s="34" t="s">
        <v>124</v>
      </c>
      <c r="G34" s="17"/>
      <c r="H34" s="16">
        <v>2</v>
      </c>
      <c r="I34" s="18"/>
      <c r="J34" s="19">
        <f t="shared" si="1"/>
        <v>0</v>
      </c>
      <c r="K34" s="20"/>
      <c r="L34" s="21"/>
      <c r="M34" s="22"/>
    </row>
    <row r="35" spans="1:13" ht="45" customHeight="1" x14ac:dyDescent="0.25">
      <c r="A35" s="13" t="s">
        <v>112</v>
      </c>
      <c r="B35" s="24" t="s">
        <v>125</v>
      </c>
      <c r="C35" s="23" t="s">
        <v>126</v>
      </c>
      <c r="D35" s="24" t="s">
        <v>3</v>
      </c>
      <c r="E35" s="34" t="s">
        <v>30</v>
      </c>
      <c r="F35" s="34" t="s">
        <v>127</v>
      </c>
      <c r="G35" s="17"/>
      <c r="H35" s="16">
        <v>2</v>
      </c>
      <c r="I35" s="18"/>
      <c r="J35" s="19">
        <f t="shared" si="1"/>
        <v>0</v>
      </c>
      <c r="K35" s="20"/>
      <c r="L35" s="21"/>
      <c r="M35" s="22"/>
    </row>
    <row r="36" spans="1:13" ht="45" customHeight="1" x14ac:dyDescent="0.25">
      <c r="A36" s="13" t="s">
        <v>112</v>
      </c>
      <c r="B36" s="24" t="s">
        <v>128</v>
      </c>
      <c r="C36" s="23" t="s">
        <v>129</v>
      </c>
      <c r="D36" s="24" t="s">
        <v>3</v>
      </c>
      <c r="E36" s="34" t="s">
        <v>30</v>
      </c>
      <c r="F36" s="34" t="s">
        <v>130</v>
      </c>
      <c r="G36" s="17"/>
      <c r="H36" s="16">
        <v>1</v>
      </c>
      <c r="I36" s="18"/>
      <c r="J36" s="19">
        <f t="shared" si="1"/>
        <v>0</v>
      </c>
      <c r="K36" s="20"/>
      <c r="L36" s="21"/>
      <c r="M36" s="22"/>
    </row>
    <row r="37" spans="1:13" ht="45" customHeight="1" x14ac:dyDescent="0.25">
      <c r="A37" s="13" t="s">
        <v>112</v>
      </c>
      <c r="B37" s="24" t="s">
        <v>131</v>
      </c>
      <c r="C37" s="23" t="s">
        <v>132</v>
      </c>
      <c r="D37" s="24" t="s">
        <v>3</v>
      </c>
      <c r="E37" s="34" t="s">
        <v>30</v>
      </c>
      <c r="F37" s="34" t="s">
        <v>133</v>
      </c>
      <c r="G37" s="17"/>
      <c r="H37" s="16">
        <v>22</v>
      </c>
      <c r="I37" s="18"/>
      <c r="J37" s="19">
        <f t="shared" si="1"/>
        <v>0</v>
      </c>
      <c r="K37" s="20"/>
      <c r="L37" s="21"/>
      <c r="M37" s="22"/>
    </row>
    <row r="38" spans="1:13" ht="45" customHeight="1" x14ac:dyDescent="0.25">
      <c r="A38" s="13" t="s">
        <v>112</v>
      </c>
      <c r="B38" s="24" t="s">
        <v>134</v>
      </c>
      <c r="C38" s="23" t="s">
        <v>135</v>
      </c>
      <c r="D38" s="24" t="s">
        <v>3</v>
      </c>
      <c r="E38" s="34" t="s">
        <v>30</v>
      </c>
      <c r="F38" s="34" t="s">
        <v>136</v>
      </c>
      <c r="G38" s="17"/>
      <c r="H38" s="16">
        <v>3</v>
      </c>
      <c r="I38" s="18"/>
      <c r="J38" s="19">
        <f t="shared" si="1"/>
        <v>0</v>
      </c>
      <c r="K38" s="20"/>
      <c r="L38" s="21"/>
      <c r="M38" s="22"/>
    </row>
    <row r="39" spans="1:13" ht="81.599999999999994" customHeight="1" x14ac:dyDescent="0.25">
      <c r="A39" s="13" t="s">
        <v>112</v>
      </c>
      <c r="B39" s="24" t="s">
        <v>137</v>
      </c>
      <c r="C39" s="23" t="s">
        <v>138</v>
      </c>
      <c r="D39" s="24" t="s">
        <v>3</v>
      </c>
      <c r="E39" s="34" t="s">
        <v>30</v>
      </c>
      <c r="F39" s="34" t="s">
        <v>139</v>
      </c>
      <c r="G39" s="17"/>
      <c r="H39" s="16">
        <v>11</v>
      </c>
      <c r="I39" s="18"/>
      <c r="J39" s="19">
        <f t="shared" si="1"/>
        <v>0</v>
      </c>
      <c r="K39" s="20"/>
      <c r="L39" s="21"/>
      <c r="M39" s="22"/>
    </row>
    <row r="40" spans="1:13" ht="45" customHeight="1" x14ac:dyDescent="0.25">
      <c r="A40" s="13" t="s">
        <v>112</v>
      </c>
      <c r="B40" s="24" t="s">
        <v>140</v>
      </c>
      <c r="C40" s="23" t="s">
        <v>141</v>
      </c>
      <c r="D40" s="24" t="s">
        <v>3</v>
      </c>
      <c r="E40" s="34" t="s">
        <v>30</v>
      </c>
      <c r="F40" s="34" t="s">
        <v>142</v>
      </c>
      <c r="G40" s="17"/>
      <c r="H40" s="16">
        <v>2</v>
      </c>
      <c r="I40" s="18"/>
      <c r="J40" s="19">
        <f t="shared" si="1"/>
        <v>0</v>
      </c>
      <c r="K40" s="20"/>
      <c r="L40" s="21"/>
      <c r="M40" s="22"/>
    </row>
    <row r="41" spans="1:13" ht="45" customHeight="1" x14ac:dyDescent="0.25">
      <c r="A41" s="13" t="s">
        <v>112</v>
      </c>
      <c r="B41" s="24" t="s">
        <v>143</v>
      </c>
      <c r="C41" s="23" t="s">
        <v>144</v>
      </c>
      <c r="D41" s="24" t="s">
        <v>3</v>
      </c>
      <c r="E41" s="34" t="s">
        <v>30</v>
      </c>
      <c r="F41" s="34" t="s">
        <v>145</v>
      </c>
      <c r="G41" s="17"/>
      <c r="H41" s="16">
        <v>1</v>
      </c>
      <c r="I41" s="18"/>
      <c r="J41" s="19">
        <f t="shared" si="1"/>
        <v>0</v>
      </c>
      <c r="K41" s="20"/>
      <c r="L41" s="21"/>
      <c r="M41" s="22"/>
    </row>
    <row r="42" spans="1:13" ht="45" customHeight="1" x14ac:dyDescent="0.25">
      <c r="A42" s="13" t="s">
        <v>112</v>
      </c>
      <c r="B42" s="24" t="s">
        <v>146</v>
      </c>
      <c r="C42" s="23" t="s">
        <v>147</v>
      </c>
      <c r="D42" s="24" t="s">
        <v>3</v>
      </c>
      <c r="E42" s="34" t="s">
        <v>30</v>
      </c>
      <c r="F42" s="34" t="s">
        <v>148</v>
      </c>
      <c r="G42" s="17"/>
      <c r="H42" s="16">
        <v>5</v>
      </c>
      <c r="I42" s="18"/>
      <c r="J42" s="19">
        <f t="shared" si="1"/>
        <v>0</v>
      </c>
      <c r="K42" s="20"/>
      <c r="L42" s="21"/>
      <c r="M42" s="22"/>
    </row>
    <row r="43" spans="1:13" ht="45" customHeight="1" x14ac:dyDescent="0.25">
      <c r="A43" s="13" t="s">
        <v>112</v>
      </c>
      <c r="B43" s="24" t="s">
        <v>149</v>
      </c>
      <c r="C43" s="23" t="s">
        <v>150</v>
      </c>
      <c r="D43" s="24" t="s">
        <v>3</v>
      </c>
      <c r="E43" s="34" t="s">
        <v>30</v>
      </c>
      <c r="F43" s="34" t="s">
        <v>151</v>
      </c>
      <c r="G43" s="17"/>
      <c r="H43" s="16">
        <v>16</v>
      </c>
      <c r="I43" s="18"/>
      <c r="J43" s="19">
        <f t="shared" si="1"/>
        <v>0</v>
      </c>
      <c r="K43" s="20"/>
      <c r="L43" s="21"/>
      <c r="M43" s="22"/>
    </row>
    <row r="44" spans="1:13" ht="45" customHeight="1" x14ac:dyDescent="0.25">
      <c r="A44" s="13" t="s">
        <v>112</v>
      </c>
      <c r="B44" s="24" t="s">
        <v>152</v>
      </c>
      <c r="C44" s="23" t="s">
        <v>153</v>
      </c>
      <c r="D44" s="24" t="s">
        <v>3</v>
      </c>
      <c r="E44" s="34" t="s">
        <v>30</v>
      </c>
      <c r="F44" s="34" t="s">
        <v>154</v>
      </c>
      <c r="G44" s="17"/>
      <c r="H44" s="16">
        <v>6</v>
      </c>
      <c r="I44" s="18"/>
      <c r="J44" s="19">
        <f t="shared" si="1"/>
        <v>0</v>
      </c>
      <c r="K44" s="20"/>
      <c r="L44" s="21"/>
      <c r="M44" s="22"/>
    </row>
    <row r="45" spans="1:13" ht="45" customHeight="1" x14ac:dyDescent="0.25">
      <c r="A45" s="13" t="s">
        <v>112</v>
      </c>
      <c r="B45" s="24" t="s">
        <v>155</v>
      </c>
      <c r="C45" s="23" t="s">
        <v>156</v>
      </c>
      <c r="D45" s="24" t="s">
        <v>3</v>
      </c>
      <c r="E45" s="34" t="s">
        <v>30</v>
      </c>
      <c r="F45" s="34" t="s">
        <v>157</v>
      </c>
      <c r="G45" s="17"/>
      <c r="H45" s="16">
        <v>1</v>
      </c>
      <c r="I45" s="18"/>
      <c r="J45" s="19">
        <f t="shared" si="1"/>
        <v>0</v>
      </c>
      <c r="K45" s="20"/>
      <c r="L45" s="21"/>
      <c r="M45" s="22"/>
    </row>
    <row r="46" spans="1:13" ht="45" customHeight="1" x14ac:dyDescent="0.25">
      <c r="A46" s="13" t="s">
        <v>112</v>
      </c>
      <c r="B46" s="24" t="s">
        <v>158</v>
      </c>
      <c r="C46" s="23" t="s">
        <v>159</v>
      </c>
      <c r="D46" s="24" t="s">
        <v>3</v>
      </c>
      <c r="E46" s="34" t="s">
        <v>30</v>
      </c>
      <c r="F46" s="34" t="s">
        <v>160</v>
      </c>
      <c r="G46" s="17"/>
      <c r="H46" s="16">
        <v>8</v>
      </c>
      <c r="I46" s="18"/>
      <c r="J46" s="19">
        <f t="shared" si="1"/>
        <v>0</v>
      </c>
      <c r="K46" s="20"/>
      <c r="L46" s="21"/>
      <c r="M46" s="22"/>
    </row>
    <row r="47" spans="1:13" ht="45" customHeight="1" x14ac:dyDescent="0.25">
      <c r="A47" s="13" t="s">
        <v>112</v>
      </c>
      <c r="B47" s="24" t="s">
        <v>161</v>
      </c>
      <c r="C47" s="23" t="s">
        <v>162</v>
      </c>
      <c r="D47" s="24" t="s">
        <v>3</v>
      </c>
      <c r="E47" s="34" t="s">
        <v>30</v>
      </c>
      <c r="F47" s="34" t="s">
        <v>163</v>
      </c>
      <c r="G47" s="17"/>
      <c r="H47" s="16">
        <v>8</v>
      </c>
      <c r="I47" s="18"/>
      <c r="J47" s="19">
        <f t="shared" si="1"/>
        <v>0</v>
      </c>
      <c r="K47" s="20"/>
      <c r="L47" s="21"/>
      <c r="M47" s="22"/>
    </row>
    <row r="48" spans="1:13" ht="45" customHeight="1" x14ac:dyDescent="0.25">
      <c r="A48" s="13" t="s">
        <v>112</v>
      </c>
      <c r="B48" s="24" t="s">
        <v>164</v>
      </c>
      <c r="C48" s="23" t="s">
        <v>165</v>
      </c>
      <c r="D48" s="24" t="s">
        <v>3</v>
      </c>
      <c r="E48" s="34" t="s">
        <v>30</v>
      </c>
      <c r="F48" s="34" t="s">
        <v>166</v>
      </c>
      <c r="G48" s="17"/>
      <c r="H48" s="16">
        <v>3</v>
      </c>
      <c r="I48" s="18"/>
      <c r="J48" s="19">
        <f t="shared" si="1"/>
        <v>0</v>
      </c>
      <c r="K48" s="20"/>
      <c r="L48" s="21"/>
      <c r="M48" s="22"/>
    </row>
    <row r="49" spans="1:13" ht="45" customHeight="1" x14ac:dyDescent="0.25">
      <c r="A49" s="13" t="s">
        <v>112</v>
      </c>
      <c r="B49" s="24" t="s">
        <v>167</v>
      </c>
      <c r="C49" s="23" t="s">
        <v>168</v>
      </c>
      <c r="D49" s="24" t="s">
        <v>3</v>
      </c>
      <c r="E49" s="34" t="s">
        <v>30</v>
      </c>
      <c r="F49" s="34" t="s">
        <v>169</v>
      </c>
      <c r="G49" s="17"/>
      <c r="H49" s="16">
        <v>3</v>
      </c>
      <c r="I49" s="18"/>
      <c r="J49" s="19">
        <f t="shared" si="1"/>
        <v>0</v>
      </c>
      <c r="K49" s="20"/>
      <c r="L49" s="21"/>
      <c r="M49" s="22"/>
    </row>
    <row r="50" spans="1:13" ht="45" customHeight="1" x14ac:dyDescent="0.25">
      <c r="A50" s="13" t="s">
        <v>112</v>
      </c>
      <c r="B50" s="24" t="s">
        <v>170</v>
      </c>
      <c r="C50" s="23" t="s">
        <v>171</v>
      </c>
      <c r="D50" s="24" t="s">
        <v>3</v>
      </c>
      <c r="E50" s="34" t="s">
        <v>30</v>
      </c>
      <c r="F50" s="34" t="s">
        <v>172</v>
      </c>
      <c r="G50" s="17"/>
      <c r="H50" s="16">
        <v>34</v>
      </c>
      <c r="I50" s="18"/>
      <c r="J50" s="19">
        <f t="shared" si="1"/>
        <v>0</v>
      </c>
      <c r="K50" s="20"/>
      <c r="L50" s="21"/>
      <c r="M50" s="22"/>
    </row>
    <row r="51" spans="1:13" ht="59.45" customHeight="1" x14ac:dyDescent="0.25">
      <c r="A51" s="13" t="s">
        <v>112</v>
      </c>
      <c r="B51" s="24" t="s">
        <v>173</v>
      </c>
      <c r="C51" s="23" t="s">
        <v>174</v>
      </c>
      <c r="D51" s="24" t="s">
        <v>3</v>
      </c>
      <c r="E51" s="34" t="s">
        <v>30</v>
      </c>
      <c r="F51" s="34" t="s">
        <v>175</v>
      </c>
      <c r="G51" s="17"/>
      <c r="H51" s="16">
        <v>89</v>
      </c>
      <c r="I51" s="18"/>
      <c r="J51" s="19">
        <f t="shared" si="1"/>
        <v>0</v>
      </c>
      <c r="K51" s="20"/>
      <c r="L51" s="21"/>
      <c r="M51" s="22"/>
    </row>
    <row r="52" spans="1:13" ht="114.6" customHeight="1" x14ac:dyDescent="0.25">
      <c r="A52" s="13" t="s">
        <v>112</v>
      </c>
      <c r="B52" s="24" t="s">
        <v>176</v>
      </c>
      <c r="C52" s="23" t="s">
        <v>177</v>
      </c>
      <c r="D52" s="24" t="s">
        <v>3</v>
      </c>
      <c r="E52" s="34" t="s">
        <v>30</v>
      </c>
      <c r="F52" s="34" t="s">
        <v>178</v>
      </c>
      <c r="G52" s="17"/>
      <c r="H52" s="16">
        <v>34</v>
      </c>
      <c r="I52" s="18"/>
      <c r="J52" s="19">
        <f t="shared" si="1"/>
        <v>0</v>
      </c>
      <c r="K52" s="20"/>
      <c r="L52" s="21"/>
      <c r="M52" s="22"/>
    </row>
    <row r="53" spans="1:13" ht="45" customHeight="1" x14ac:dyDescent="0.25">
      <c r="A53" s="13" t="s">
        <v>112</v>
      </c>
      <c r="B53" s="24" t="s">
        <v>179</v>
      </c>
      <c r="C53" s="23" t="s">
        <v>180</v>
      </c>
      <c r="D53" s="24" t="s">
        <v>3</v>
      </c>
      <c r="E53" s="34" t="s">
        <v>30</v>
      </c>
      <c r="F53" s="34" t="s">
        <v>181</v>
      </c>
      <c r="G53" s="17"/>
      <c r="H53" s="16">
        <v>42</v>
      </c>
      <c r="I53" s="18"/>
      <c r="J53" s="19">
        <f t="shared" si="1"/>
        <v>0</v>
      </c>
      <c r="K53" s="20"/>
      <c r="L53" s="21"/>
      <c r="M53" s="22"/>
    </row>
    <row r="54" spans="1:13" ht="45" customHeight="1" x14ac:dyDescent="0.25">
      <c r="A54" s="13" t="s">
        <v>112</v>
      </c>
      <c r="B54" s="24" t="s">
        <v>182</v>
      </c>
      <c r="C54" s="23" t="s">
        <v>183</v>
      </c>
      <c r="D54" s="24" t="s">
        <v>3</v>
      </c>
      <c r="E54" s="34" t="s">
        <v>30</v>
      </c>
      <c r="F54" s="34" t="s">
        <v>184</v>
      </c>
      <c r="G54" s="17"/>
      <c r="H54" s="16">
        <v>6</v>
      </c>
      <c r="I54" s="18"/>
      <c r="J54" s="19">
        <f t="shared" si="1"/>
        <v>0</v>
      </c>
      <c r="K54" s="20"/>
      <c r="L54" s="21"/>
      <c r="M54" s="22"/>
    </row>
    <row r="55" spans="1:13" ht="45" customHeight="1" x14ac:dyDescent="0.25">
      <c r="A55" s="13" t="s">
        <v>112</v>
      </c>
      <c r="B55" s="24" t="s">
        <v>185</v>
      </c>
      <c r="C55" s="23" t="s">
        <v>186</v>
      </c>
      <c r="D55" s="24" t="s">
        <v>3</v>
      </c>
      <c r="E55" s="34" t="s">
        <v>30</v>
      </c>
      <c r="F55" s="34" t="s">
        <v>187</v>
      </c>
      <c r="G55" s="17"/>
      <c r="H55" s="16">
        <v>2</v>
      </c>
      <c r="I55" s="18"/>
      <c r="J55" s="19">
        <f t="shared" si="1"/>
        <v>0</v>
      </c>
      <c r="K55" s="20"/>
      <c r="L55" s="21"/>
      <c r="M55" s="22"/>
    </row>
    <row r="56" spans="1:13" ht="45" customHeight="1" x14ac:dyDescent="0.25">
      <c r="A56" s="13" t="s">
        <v>112</v>
      </c>
      <c r="B56" s="24" t="s">
        <v>188</v>
      </c>
      <c r="C56" s="23" t="s">
        <v>189</v>
      </c>
      <c r="D56" s="24" t="s">
        <v>3</v>
      </c>
      <c r="E56" s="34" t="s">
        <v>30</v>
      </c>
      <c r="F56" s="34" t="s">
        <v>190</v>
      </c>
      <c r="G56" s="17"/>
      <c r="H56" s="16">
        <v>2</v>
      </c>
      <c r="I56" s="18"/>
      <c r="J56" s="19">
        <f t="shared" si="1"/>
        <v>0</v>
      </c>
      <c r="K56" s="20"/>
      <c r="L56" s="21"/>
      <c r="M56" s="22"/>
    </row>
    <row r="57" spans="1:13" ht="45" customHeight="1" x14ac:dyDescent="0.25">
      <c r="A57" s="13" t="s">
        <v>112</v>
      </c>
      <c r="B57" s="24" t="s">
        <v>191</v>
      </c>
      <c r="C57" s="23" t="s">
        <v>189</v>
      </c>
      <c r="D57" s="24" t="s">
        <v>3</v>
      </c>
      <c r="E57" s="34" t="s">
        <v>30</v>
      </c>
      <c r="F57" s="34" t="s">
        <v>192</v>
      </c>
      <c r="G57" s="17"/>
      <c r="H57" s="16">
        <v>1</v>
      </c>
      <c r="I57" s="18"/>
      <c r="J57" s="19">
        <f t="shared" si="1"/>
        <v>0</v>
      </c>
      <c r="K57" s="20"/>
      <c r="L57" s="21"/>
      <c r="M57" s="22"/>
    </row>
    <row r="58" spans="1:13" ht="45" customHeight="1" x14ac:dyDescent="0.25">
      <c r="A58" s="13" t="s">
        <v>112</v>
      </c>
      <c r="B58" s="24" t="s">
        <v>193</v>
      </c>
      <c r="C58" s="23" t="s">
        <v>189</v>
      </c>
      <c r="D58" s="24" t="s">
        <v>3</v>
      </c>
      <c r="E58" s="34" t="s">
        <v>30</v>
      </c>
      <c r="F58" s="34" t="s">
        <v>194</v>
      </c>
      <c r="G58" s="17"/>
      <c r="H58" s="16">
        <v>1</v>
      </c>
      <c r="I58" s="18"/>
      <c r="J58" s="19">
        <f t="shared" si="1"/>
        <v>0</v>
      </c>
      <c r="K58" s="20"/>
      <c r="L58" s="21"/>
      <c r="M58" s="22"/>
    </row>
    <row r="59" spans="1:13" ht="45" customHeight="1" x14ac:dyDescent="0.25">
      <c r="A59" s="13" t="s">
        <v>112</v>
      </c>
      <c r="B59" s="24" t="s">
        <v>195</v>
      </c>
      <c r="C59" s="23" t="s">
        <v>159</v>
      </c>
      <c r="D59" s="24" t="s">
        <v>3</v>
      </c>
      <c r="E59" s="34" t="s">
        <v>30</v>
      </c>
      <c r="F59" s="34" t="s">
        <v>196</v>
      </c>
      <c r="G59" s="17"/>
      <c r="H59" s="16">
        <v>4</v>
      </c>
      <c r="I59" s="18"/>
      <c r="J59" s="19">
        <f t="shared" si="1"/>
        <v>0</v>
      </c>
      <c r="K59" s="20"/>
      <c r="L59" s="21"/>
      <c r="M59" s="22"/>
    </row>
    <row r="60" spans="1:13" ht="79.150000000000006" customHeight="1" x14ac:dyDescent="0.25">
      <c r="A60" s="13" t="s">
        <v>112</v>
      </c>
      <c r="B60" s="24" t="s">
        <v>197</v>
      </c>
      <c r="C60" s="23" t="s">
        <v>198</v>
      </c>
      <c r="D60" s="24" t="s">
        <v>3</v>
      </c>
      <c r="E60" s="34" t="s">
        <v>30</v>
      </c>
      <c r="F60" s="34" t="s">
        <v>199</v>
      </c>
      <c r="G60" s="17"/>
      <c r="H60" s="16">
        <v>12</v>
      </c>
      <c r="I60" s="18"/>
      <c r="J60" s="19">
        <f t="shared" si="1"/>
        <v>0</v>
      </c>
      <c r="K60" s="20"/>
      <c r="L60" s="21"/>
      <c r="M60" s="22"/>
    </row>
    <row r="61" spans="1:13" ht="45" customHeight="1" x14ac:dyDescent="0.25">
      <c r="A61" s="13" t="s">
        <v>112</v>
      </c>
      <c r="B61" s="24" t="s">
        <v>200</v>
      </c>
      <c r="C61" s="23" t="s">
        <v>201</v>
      </c>
      <c r="D61" s="24" t="s">
        <v>3</v>
      </c>
      <c r="E61" s="34" t="s">
        <v>30</v>
      </c>
      <c r="F61" s="34" t="s">
        <v>202</v>
      </c>
      <c r="G61" s="17"/>
      <c r="H61" s="16">
        <v>20</v>
      </c>
      <c r="I61" s="18"/>
      <c r="J61" s="19">
        <f t="shared" si="1"/>
        <v>0</v>
      </c>
      <c r="K61" s="20"/>
      <c r="L61" s="21"/>
      <c r="M61" s="22"/>
    </row>
    <row r="62" spans="1:13" ht="45" customHeight="1" x14ac:dyDescent="0.25">
      <c r="A62" s="13" t="s">
        <v>112</v>
      </c>
      <c r="B62" s="24" t="s">
        <v>203</v>
      </c>
      <c r="C62" s="23" t="s">
        <v>204</v>
      </c>
      <c r="D62" s="24" t="s">
        <v>3</v>
      </c>
      <c r="E62" s="34" t="s">
        <v>30</v>
      </c>
      <c r="F62" s="34" t="s">
        <v>205</v>
      </c>
      <c r="G62" s="17"/>
      <c r="H62" s="16">
        <v>2</v>
      </c>
      <c r="I62" s="18"/>
      <c r="J62" s="19">
        <f t="shared" si="1"/>
        <v>0</v>
      </c>
      <c r="K62" s="20"/>
      <c r="L62" s="21"/>
      <c r="M62" s="22"/>
    </row>
    <row r="63" spans="1:13" ht="45" customHeight="1" x14ac:dyDescent="0.25">
      <c r="A63" s="13" t="s">
        <v>112</v>
      </c>
      <c r="B63" s="24" t="s">
        <v>206</v>
      </c>
      <c r="C63" s="23" t="s">
        <v>207</v>
      </c>
      <c r="D63" s="24" t="s">
        <v>3</v>
      </c>
      <c r="E63" s="34" t="s">
        <v>30</v>
      </c>
      <c r="F63" s="34" t="s">
        <v>208</v>
      </c>
      <c r="G63" s="17"/>
      <c r="H63" s="16">
        <v>4</v>
      </c>
      <c r="I63" s="18"/>
      <c r="J63" s="19">
        <f t="shared" si="1"/>
        <v>0</v>
      </c>
      <c r="K63" s="20"/>
      <c r="L63" s="21"/>
      <c r="M63" s="22"/>
    </row>
    <row r="64" spans="1:13" ht="45" customHeight="1" x14ac:dyDescent="0.25">
      <c r="A64" s="13" t="s">
        <v>112</v>
      </c>
      <c r="B64" s="24" t="s">
        <v>209</v>
      </c>
      <c r="C64" s="23" t="s">
        <v>210</v>
      </c>
      <c r="D64" s="24" t="s">
        <v>3</v>
      </c>
      <c r="E64" s="34" t="s">
        <v>30</v>
      </c>
      <c r="F64" s="34" t="s">
        <v>211</v>
      </c>
      <c r="G64" s="17"/>
      <c r="H64" s="16">
        <v>16</v>
      </c>
      <c r="I64" s="18"/>
      <c r="J64" s="19">
        <f t="shared" si="1"/>
        <v>0</v>
      </c>
      <c r="K64" s="20"/>
      <c r="L64" s="21"/>
      <c r="M64" s="22"/>
    </row>
    <row r="65" spans="1:13" ht="45" customHeight="1" x14ac:dyDescent="0.25">
      <c r="A65" s="13" t="s">
        <v>112</v>
      </c>
      <c r="B65" s="24" t="s">
        <v>212</v>
      </c>
      <c r="C65" s="23" t="s">
        <v>213</v>
      </c>
      <c r="D65" s="24" t="s">
        <v>3</v>
      </c>
      <c r="E65" s="34" t="s">
        <v>30</v>
      </c>
      <c r="F65" s="34" t="s">
        <v>214</v>
      </c>
      <c r="G65" s="17"/>
      <c r="H65" s="16">
        <v>2</v>
      </c>
      <c r="I65" s="18"/>
      <c r="J65" s="19">
        <f t="shared" si="1"/>
        <v>0</v>
      </c>
      <c r="K65" s="20"/>
      <c r="L65" s="21"/>
      <c r="M65" s="22"/>
    </row>
    <row r="66" spans="1:13" ht="45" customHeight="1" x14ac:dyDescent="0.25">
      <c r="A66" s="13" t="s">
        <v>112</v>
      </c>
      <c r="B66" s="24" t="s">
        <v>215</v>
      </c>
      <c r="C66" s="23" t="s">
        <v>171</v>
      </c>
      <c r="D66" s="24" t="s">
        <v>3</v>
      </c>
      <c r="E66" s="34" t="s">
        <v>30</v>
      </c>
      <c r="F66" s="34" t="s">
        <v>216</v>
      </c>
      <c r="G66" s="17"/>
      <c r="H66" s="16">
        <v>45</v>
      </c>
      <c r="I66" s="18"/>
      <c r="J66" s="19">
        <f t="shared" si="1"/>
        <v>0</v>
      </c>
      <c r="K66" s="20"/>
      <c r="L66" s="21"/>
      <c r="M66" s="22"/>
    </row>
    <row r="67" spans="1:13" ht="75.599999999999994" customHeight="1" x14ac:dyDescent="0.25">
      <c r="A67" s="13" t="s">
        <v>112</v>
      </c>
      <c r="B67" s="24" t="s">
        <v>217</v>
      </c>
      <c r="C67" s="23" t="s">
        <v>218</v>
      </c>
      <c r="D67" s="24" t="s">
        <v>219</v>
      </c>
      <c r="E67" s="34" t="s">
        <v>30</v>
      </c>
      <c r="F67" s="34" t="s">
        <v>220</v>
      </c>
      <c r="G67" s="17"/>
      <c r="H67" s="16">
        <v>9</v>
      </c>
      <c r="I67" s="18"/>
      <c r="J67" s="19">
        <f t="shared" si="1"/>
        <v>0</v>
      </c>
      <c r="K67" s="20"/>
      <c r="L67" s="21"/>
      <c r="M67" s="22"/>
    </row>
    <row r="68" spans="1:13" ht="72" customHeight="1" x14ac:dyDescent="0.25">
      <c r="A68" s="13" t="s">
        <v>112</v>
      </c>
      <c r="B68" s="24" t="s">
        <v>221</v>
      </c>
      <c r="C68" s="23" t="s">
        <v>222</v>
      </c>
      <c r="D68" s="24" t="s">
        <v>219</v>
      </c>
      <c r="E68" s="34" t="s">
        <v>30</v>
      </c>
      <c r="F68" s="34" t="s">
        <v>223</v>
      </c>
      <c r="G68" s="17"/>
      <c r="H68" s="16">
        <v>1</v>
      </c>
      <c r="I68" s="18"/>
      <c r="J68" s="19">
        <f t="shared" si="1"/>
        <v>0</v>
      </c>
      <c r="K68" s="20"/>
      <c r="L68" s="21"/>
      <c r="M68" s="22"/>
    </row>
    <row r="69" spans="1:13" ht="62.45" customHeight="1" x14ac:dyDescent="0.25">
      <c r="A69" s="13" t="s">
        <v>112</v>
      </c>
      <c r="B69" s="24" t="s">
        <v>224</v>
      </c>
      <c r="C69" s="23" t="s">
        <v>225</v>
      </c>
      <c r="D69" s="24" t="s">
        <v>219</v>
      </c>
      <c r="E69" s="34" t="s">
        <v>30</v>
      </c>
      <c r="F69" s="34" t="s">
        <v>226</v>
      </c>
      <c r="G69" s="17"/>
      <c r="H69" s="16">
        <v>1</v>
      </c>
      <c r="I69" s="18"/>
      <c r="J69" s="19">
        <f t="shared" si="1"/>
        <v>0</v>
      </c>
      <c r="K69" s="20"/>
      <c r="L69" s="21"/>
      <c r="M69" s="22"/>
    </row>
    <row r="70" spans="1:13" ht="60.6" customHeight="1" x14ac:dyDescent="0.25">
      <c r="A70" s="13" t="s">
        <v>112</v>
      </c>
      <c r="B70" s="24" t="s">
        <v>227</v>
      </c>
      <c r="C70" s="23" t="s">
        <v>228</v>
      </c>
      <c r="D70" s="24" t="s">
        <v>219</v>
      </c>
      <c r="E70" s="34" t="s">
        <v>30</v>
      </c>
      <c r="F70" s="34" t="s">
        <v>229</v>
      </c>
      <c r="G70" s="17"/>
      <c r="H70" s="16">
        <v>2</v>
      </c>
      <c r="I70" s="18"/>
      <c r="J70" s="19">
        <f t="shared" si="1"/>
        <v>0</v>
      </c>
      <c r="K70" s="20"/>
      <c r="L70" s="21"/>
      <c r="M70" s="22"/>
    </row>
    <row r="71" spans="1:13" ht="45" customHeight="1" x14ac:dyDescent="0.25">
      <c r="A71" s="13" t="s">
        <v>112</v>
      </c>
      <c r="B71" s="24" t="s">
        <v>230</v>
      </c>
      <c r="C71" s="23" t="s">
        <v>231</v>
      </c>
      <c r="D71" s="24" t="s">
        <v>3</v>
      </c>
      <c r="E71" s="34" t="s">
        <v>30</v>
      </c>
      <c r="F71" s="34" t="s">
        <v>232</v>
      </c>
      <c r="G71" s="17"/>
      <c r="H71" s="16">
        <v>2</v>
      </c>
      <c r="I71" s="18"/>
      <c r="J71" s="19">
        <f t="shared" si="1"/>
        <v>0</v>
      </c>
      <c r="K71" s="20"/>
      <c r="L71" s="21"/>
      <c r="M71" s="22"/>
    </row>
    <row r="72" spans="1:13" ht="45" customHeight="1" x14ac:dyDescent="0.25">
      <c r="A72" s="13" t="s">
        <v>112</v>
      </c>
      <c r="B72" s="24" t="s">
        <v>233</v>
      </c>
      <c r="C72" s="23" t="s">
        <v>234</v>
      </c>
      <c r="D72" s="24" t="s">
        <v>3</v>
      </c>
      <c r="E72" s="34" t="s">
        <v>30</v>
      </c>
      <c r="F72" s="34" t="s">
        <v>235</v>
      </c>
      <c r="G72" s="17"/>
      <c r="H72" s="16">
        <v>1</v>
      </c>
      <c r="I72" s="18"/>
      <c r="J72" s="19">
        <f t="shared" si="1"/>
        <v>0</v>
      </c>
      <c r="K72" s="20"/>
      <c r="L72" s="21"/>
      <c r="M72" s="22"/>
    </row>
    <row r="73" spans="1:13" ht="45" customHeight="1" x14ac:dyDescent="0.25">
      <c r="A73" s="13" t="s">
        <v>112</v>
      </c>
      <c r="B73" s="24" t="s">
        <v>236</v>
      </c>
      <c r="C73" s="23" t="s">
        <v>237</v>
      </c>
      <c r="D73" s="24" t="s">
        <v>3</v>
      </c>
      <c r="E73" s="34" t="s">
        <v>30</v>
      </c>
      <c r="F73" s="34" t="s">
        <v>238</v>
      </c>
      <c r="G73" s="17"/>
      <c r="H73" s="16">
        <v>1</v>
      </c>
      <c r="I73" s="18"/>
      <c r="J73" s="19">
        <f t="shared" si="1"/>
        <v>0</v>
      </c>
      <c r="K73" s="20"/>
      <c r="L73" s="21"/>
      <c r="M73" s="22"/>
    </row>
    <row r="74" spans="1:13" ht="45" customHeight="1" x14ac:dyDescent="0.25">
      <c r="A74" s="13" t="s">
        <v>112</v>
      </c>
      <c r="B74" s="24" t="s">
        <v>239</v>
      </c>
      <c r="C74" s="23" t="s">
        <v>240</v>
      </c>
      <c r="D74" s="24" t="s">
        <v>3</v>
      </c>
      <c r="E74" s="34" t="s">
        <v>30</v>
      </c>
      <c r="F74" s="34" t="s">
        <v>241</v>
      </c>
      <c r="G74" s="17"/>
      <c r="H74" s="16">
        <v>4</v>
      </c>
      <c r="I74" s="18"/>
      <c r="J74" s="19">
        <f t="shared" si="1"/>
        <v>0</v>
      </c>
      <c r="K74" s="20"/>
      <c r="L74" s="21"/>
      <c r="M74" s="22"/>
    </row>
    <row r="75" spans="1:13" ht="58.9" customHeight="1" x14ac:dyDescent="0.25">
      <c r="A75" s="13" t="s">
        <v>112</v>
      </c>
      <c r="B75" s="24" t="s">
        <v>242</v>
      </c>
      <c r="C75" s="23" t="s">
        <v>243</v>
      </c>
      <c r="D75" s="24" t="s">
        <v>3</v>
      </c>
      <c r="E75" s="34" t="s">
        <v>30</v>
      </c>
      <c r="F75" s="34" t="s">
        <v>244</v>
      </c>
      <c r="G75" s="17"/>
      <c r="H75" s="16">
        <v>2</v>
      </c>
      <c r="I75" s="18"/>
      <c r="J75" s="19">
        <f t="shared" ref="J75:J87" si="2">H75*I75</f>
        <v>0</v>
      </c>
      <c r="K75" s="20"/>
      <c r="L75" s="21"/>
      <c r="M75" s="22"/>
    </row>
    <row r="76" spans="1:13" ht="45" customHeight="1" x14ac:dyDescent="0.25">
      <c r="A76" s="13" t="s">
        <v>112</v>
      </c>
      <c r="B76" s="24" t="s">
        <v>245</v>
      </c>
      <c r="C76" s="23" t="s">
        <v>246</v>
      </c>
      <c r="D76" s="24" t="s">
        <v>3</v>
      </c>
      <c r="E76" s="34" t="s">
        <v>30</v>
      </c>
      <c r="F76" s="34" t="s">
        <v>247</v>
      </c>
      <c r="G76" s="17"/>
      <c r="H76" s="16">
        <v>3</v>
      </c>
      <c r="I76" s="18"/>
      <c r="J76" s="19">
        <f t="shared" si="2"/>
        <v>0</v>
      </c>
      <c r="K76" s="20"/>
      <c r="L76" s="21"/>
      <c r="M76" s="22"/>
    </row>
    <row r="77" spans="1:13" ht="45" customHeight="1" x14ac:dyDescent="0.25">
      <c r="A77" s="13" t="s">
        <v>112</v>
      </c>
      <c r="B77" s="24" t="s">
        <v>248</v>
      </c>
      <c r="C77" s="23" t="s">
        <v>249</v>
      </c>
      <c r="D77" s="24" t="s">
        <v>3</v>
      </c>
      <c r="E77" s="34" t="s">
        <v>30</v>
      </c>
      <c r="F77" s="34" t="s">
        <v>250</v>
      </c>
      <c r="G77" s="17"/>
      <c r="H77" s="16">
        <v>1</v>
      </c>
      <c r="I77" s="18"/>
      <c r="J77" s="19">
        <f t="shared" si="2"/>
        <v>0</v>
      </c>
      <c r="K77" s="20"/>
      <c r="L77" s="21"/>
      <c r="M77" s="22"/>
    </row>
    <row r="78" spans="1:13" ht="45" customHeight="1" x14ac:dyDescent="0.25">
      <c r="A78" s="13" t="s">
        <v>112</v>
      </c>
      <c r="B78" s="24" t="s">
        <v>251</v>
      </c>
      <c r="C78" s="23" t="s">
        <v>201</v>
      </c>
      <c r="D78" s="24" t="s">
        <v>3</v>
      </c>
      <c r="E78" s="34" t="s">
        <v>30</v>
      </c>
      <c r="F78" s="34" t="s">
        <v>252</v>
      </c>
      <c r="G78" s="17"/>
      <c r="H78" s="16">
        <v>2</v>
      </c>
      <c r="I78" s="18"/>
      <c r="J78" s="19">
        <f t="shared" si="2"/>
        <v>0</v>
      </c>
      <c r="K78" s="20"/>
      <c r="L78" s="21"/>
      <c r="M78" s="22"/>
    </row>
    <row r="79" spans="1:13" ht="45" customHeight="1" x14ac:dyDescent="0.25">
      <c r="A79" s="13" t="s">
        <v>112</v>
      </c>
      <c r="B79" s="24" t="s">
        <v>253</v>
      </c>
      <c r="C79" s="23" t="s">
        <v>159</v>
      </c>
      <c r="D79" s="24" t="s">
        <v>3</v>
      </c>
      <c r="E79" s="34" t="s">
        <v>30</v>
      </c>
      <c r="F79" s="34" t="s">
        <v>254</v>
      </c>
      <c r="G79" s="17"/>
      <c r="H79" s="16">
        <v>3</v>
      </c>
      <c r="I79" s="18"/>
      <c r="J79" s="19">
        <f t="shared" si="2"/>
        <v>0</v>
      </c>
      <c r="K79" s="20"/>
      <c r="L79" s="21"/>
      <c r="M79" s="22"/>
    </row>
    <row r="80" spans="1:13" ht="45" customHeight="1" x14ac:dyDescent="0.25">
      <c r="A80" s="13" t="s">
        <v>112</v>
      </c>
      <c r="B80" s="24" t="s">
        <v>255</v>
      </c>
      <c r="C80" s="23" t="s">
        <v>256</v>
      </c>
      <c r="D80" s="24" t="s">
        <v>3</v>
      </c>
      <c r="E80" s="34" t="s">
        <v>30</v>
      </c>
      <c r="F80" s="34" t="s">
        <v>257</v>
      </c>
      <c r="G80" s="17"/>
      <c r="H80" s="16">
        <v>9</v>
      </c>
      <c r="I80" s="18"/>
      <c r="J80" s="19">
        <f t="shared" si="2"/>
        <v>0</v>
      </c>
      <c r="K80" s="20"/>
      <c r="L80" s="21"/>
      <c r="M80" s="22"/>
    </row>
    <row r="81" spans="1:13" ht="78.599999999999994" customHeight="1" x14ac:dyDescent="0.25">
      <c r="A81" s="13" t="s">
        <v>112</v>
      </c>
      <c r="B81" s="24" t="s">
        <v>258</v>
      </c>
      <c r="C81" s="23" t="s">
        <v>259</v>
      </c>
      <c r="D81" s="24" t="s">
        <v>3</v>
      </c>
      <c r="E81" s="34" t="s">
        <v>30</v>
      </c>
      <c r="F81" s="34" t="s">
        <v>260</v>
      </c>
      <c r="G81" s="17"/>
      <c r="H81" s="16">
        <v>1</v>
      </c>
      <c r="I81" s="18"/>
      <c r="J81" s="19">
        <f t="shared" si="2"/>
        <v>0</v>
      </c>
      <c r="K81" s="20"/>
      <c r="L81" s="21"/>
      <c r="M81" s="22"/>
    </row>
    <row r="82" spans="1:13" ht="45" customHeight="1" x14ac:dyDescent="0.25">
      <c r="A82" s="13" t="s">
        <v>112</v>
      </c>
      <c r="B82" s="24" t="s">
        <v>261</v>
      </c>
      <c r="C82" s="23" t="s">
        <v>256</v>
      </c>
      <c r="D82" s="24" t="s">
        <v>3</v>
      </c>
      <c r="E82" s="34" t="s">
        <v>30</v>
      </c>
      <c r="F82" s="34" t="s">
        <v>262</v>
      </c>
      <c r="G82" s="17"/>
      <c r="H82" s="16">
        <v>11</v>
      </c>
      <c r="I82" s="18"/>
      <c r="J82" s="19">
        <f t="shared" si="2"/>
        <v>0</v>
      </c>
      <c r="K82" s="20"/>
      <c r="L82" s="21"/>
      <c r="M82" s="22"/>
    </row>
    <row r="83" spans="1:13" ht="45" customHeight="1" x14ac:dyDescent="0.25">
      <c r="A83" s="13" t="s">
        <v>112</v>
      </c>
      <c r="B83" s="24" t="s">
        <v>263</v>
      </c>
      <c r="C83" s="23" t="s">
        <v>264</v>
      </c>
      <c r="D83" s="24" t="s">
        <v>3</v>
      </c>
      <c r="E83" s="34" t="s">
        <v>30</v>
      </c>
      <c r="F83" s="34" t="s">
        <v>265</v>
      </c>
      <c r="G83" s="17"/>
      <c r="H83" s="16">
        <v>10</v>
      </c>
      <c r="I83" s="18"/>
      <c r="J83" s="19">
        <f t="shared" si="2"/>
        <v>0</v>
      </c>
      <c r="K83" s="20"/>
      <c r="L83" s="21"/>
      <c r="M83" s="22"/>
    </row>
    <row r="84" spans="1:13" ht="78" customHeight="1" x14ac:dyDescent="0.25">
      <c r="A84" s="13" t="s">
        <v>112</v>
      </c>
      <c r="B84" s="24" t="s">
        <v>268</v>
      </c>
      <c r="C84" s="23" t="s">
        <v>269</v>
      </c>
      <c r="D84" s="24" t="s">
        <v>3</v>
      </c>
      <c r="E84" s="34" t="s">
        <v>30</v>
      </c>
      <c r="F84" s="34" t="s">
        <v>270</v>
      </c>
      <c r="G84" s="17"/>
      <c r="H84" s="16">
        <v>1</v>
      </c>
      <c r="I84" s="18"/>
      <c r="J84" s="19">
        <f t="shared" si="2"/>
        <v>0</v>
      </c>
      <c r="K84" s="20"/>
      <c r="L84" s="21"/>
      <c r="M84" s="22"/>
    </row>
    <row r="85" spans="1:13" ht="45" customHeight="1" x14ac:dyDescent="0.25">
      <c r="A85" s="13" t="s">
        <v>112</v>
      </c>
      <c r="B85" s="24" t="s">
        <v>271</v>
      </c>
      <c r="C85" s="23" t="s">
        <v>240</v>
      </c>
      <c r="D85" s="24" t="s">
        <v>3</v>
      </c>
      <c r="E85" s="34" t="s">
        <v>30</v>
      </c>
      <c r="F85" s="34" t="s">
        <v>272</v>
      </c>
      <c r="G85" s="17"/>
      <c r="H85" s="16">
        <v>1</v>
      </c>
      <c r="I85" s="18"/>
      <c r="J85" s="19">
        <f t="shared" si="2"/>
        <v>0</v>
      </c>
      <c r="K85" s="20"/>
      <c r="L85" s="21"/>
      <c r="M85" s="22"/>
    </row>
    <row r="86" spans="1:13" ht="45" customHeight="1" x14ac:dyDescent="0.25">
      <c r="A86" s="13" t="s">
        <v>112</v>
      </c>
      <c r="B86" s="24" t="s">
        <v>273</v>
      </c>
      <c r="C86" s="23" t="s">
        <v>240</v>
      </c>
      <c r="D86" s="24" t="s">
        <v>3</v>
      </c>
      <c r="E86" s="34" t="s">
        <v>30</v>
      </c>
      <c r="F86" s="34" t="s">
        <v>274</v>
      </c>
      <c r="G86" s="17"/>
      <c r="H86" s="16">
        <v>1</v>
      </c>
      <c r="I86" s="18"/>
      <c r="J86" s="19">
        <f t="shared" si="2"/>
        <v>0</v>
      </c>
      <c r="K86" s="20"/>
      <c r="L86" s="21"/>
      <c r="M86" s="22"/>
    </row>
    <row r="87" spans="1:13" ht="45" customHeight="1" thickBot="1" x14ac:dyDescent="0.3">
      <c r="A87" s="28" t="s">
        <v>112</v>
      </c>
      <c r="B87" s="35" t="s">
        <v>277</v>
      </c>
      <c r="C87" s="36" t="s">
        <v>278</v>
      </c>
      <c r="D87" s="35" t="s">
        <v>3</v>
      </c>
      <c r="E87" s="37" t="s">
        <v>30</v>
      </c>
      <c r="F87" s="37" t="s">
        <v>279</v>
      </c>
      <c r="G87" s="38"/>
      <c r="H87" s="39">
        <v>1</v>
      </c>
      <c r="I87" s="40"/>
      <c r="J87" s="41">
        <f t="shared" si="2"/>
        <v>0</v>
      </c>
      <c r="K87" s="42"/>
      <c r="L87" s="43"/>
      <c r="M87" s="44"/>
    </row>
    <row r="88" spans="1:13" ht="44.45" customHeight="1" thickBot="1" x14ac:dyDescent="0.3">
      <c r="A88" s="51" t="s">
        <v>293</v>
      </c>
      <c r="B88" s="52"/>
      <c r="C88" s="52"/>
      <c r="D88" s="52"/>
      <c r="E88" s="52"/>
      <c r="F88" s="52"/>
      <c r="G88" s="52"/>
      <c r="H88" s="52"/>
      <c r="I88" s="52"/>
      <c r="J88" s="47">
        <f>SUM(J5:J87)</f>
        <v>0</v>
      </c>
      <c r="K88" s="13"/>
      <c r="L88" s="13"/>
      <c r="M88" s="46"/>
    </row>
  </sheetData>
  <sheetProtection password="CEAE" sheet="1" objects="1" scenarios="1" formatCells="0" formatColumns="0" formatRows="0" sort="0" pivotTables="0"/>
  <sortState ref="A1:M41">
    <sortCondition ref="B1"/>
  </sortState>
  <mergeCells count="3">
    <mergeCell ref="A2:J3"/>
    <mergeCell ref="A1:D1"/>
    <mergeCell ref="A88:I88"/>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83">
        <x14:dataValidation type="list" allowBlank="1" showInputMessage="1" showErrorMessage="1">
          <x14:formula1>
            <xm:f>Sheet2!$B$2</xm:f>
          </x14:formula1>
          <xm:sqref>G5</xm:sqref>
        </x14:dataValidation>
        <x14:dataValidation type="list" allowBlank="1" showInputMessage="1" showErrorMessage="1">
          <x14:formula1>
            <xm:f>Sheet2!$B$3</xm:f>
          </x14:formula1>
          <xm:sqref>G6</xm:sqref>
        </x14:dataValidation>
        <x14:dataValidation type="list" allowBlank="1" showInputMessage="1" showErrorMessage="1">
          <x14:formula1>
            <xm:f>Sheet2!$B$4:$B$5</xm:f>
          </x14:formula1>
          <xm:sqref>G7</xm:sqref>
        </x14:dataValidation>
        <x14:dataValidation type="list" allowBlank="1" showInputMessage="1" showErrorMessage="1">
          <x14:formula1>
            <xm:f>Sheet2!$B$6</xm:f>
          </x14:formula1>
          <xm:sqref>G8</xm:sqref>
        </x14:dataValidation>
        <x14:dataValidation type="list" allowBlank="1" showInputMessage="1" showErrorMessage="1">
          <x14:formula1>
            <xm:f>Sheet2!$B$7:$B$8</xm:f>
          </x14:formula1>
          <xm:sqref>G9</xm:sqref>
        </x14:dataValidation>
        <x14:dataValidation type="list" allowBlank="1" showInputMessage="1" showErrorMessage="1">
          <x14:formula1>
            <xm:f>Sheet2!$B$9:$B$10</xm:f>
          </x14:formula1>
          <xm:sqref>G10</xm:sqref>
        </x14:dataValidation>
        <x14:dataValidation type="list" allowBlank="1" showInputMessage="1" showErrorMessage="1">
          <x14:formula1>
            <xm:f>Sheet2!$B$13</xm:f>
          </x14:formula1>
          <xm:sqref>G11</xm:sqref>
        </x14:dataValidation>
        <x14:dataValidation type="list" allowBlank="1" showInputMessage="1" showErrorMessage="1">
          <x14:formula1>
            <xm:f>Sheet2!$B$14</xm:f>
          </x14:formula1>
          <xm:sqref>G12</xm:sqref>
        </x14:dataValidation>
        <x14:dataValidation type="list" allowBlank="1" showInputMessage="1" showErrorMessage="1">
          <x14:formula1>
            <xm:f>Sheet2!$B$15</xm:f>
          </x14:formula1>
          <xm:sqref>G13</xm:sqref>
        </x14:dataValidation>
        <x14:dataValidation type="list" allowBlank="1" showInputMessage="1" showErrorMessage="1">
          <x14:formula1>
            <xm:f>Sheet2!$B$16</xm:f>
          </x14:formula1>
          <xm:sqref>G14</xm:sqref>
        </x14:dataValidation>
        <x14:dataValidation type="list" allowBlank="1" showInputMessage="1" showErrorMessage="1">
          <x14:formula1>
            <xm:f>Sheet2!$B$17</xm:f>
          </x14:formula1>
          <xm:sqref>G15</xm:sqref>
        </x14:dataValidation>
        <x14:dataValidation type="list" allowBlank="1" showInputMessage="1" showErrorMessage="1">
          <x14:formula1>
            <xm:f>Sheet2!$B$18</xm:f>
          </x14:formula1>
          <xm:sqref>G16</xm:sqref>
        </x14:dataValidation>
        <x14:dataValidation type="list" allowBlank="1" showInputMessage="1" showErrorMessage="1">
          <x14:formula1>
            <xm:f>Sheet2!$B$19</xm:f>
          </x14:formula1>
          <xm:sqref>G17</xm:sqref>
        </x14:dataValidation>
        <x14:dataValidation type="list" allowBlank="1" showInputMessage="1" showErrorMessage="1">
          <x14:formula1>
            <xm:f>Sheet2!$B$20</xm:f>
          </x14:formula1>
          <xm:sqref>G18</xm:sqref>
        </x14:dataValidation>
        <x14:dataValidation type="list" allowBlank="1" showInputMessage="1" showErrorMessage="1">
          <x14:formula1>
            <xm:f>Sheet2!$B$21</xm:f>
          </x14:formula1>
          <xm:sqref>G19</xm:sqref>
        </x14:dataValidation>
        <x14:dataValidation type="list" allowBlank="1" showInputMessage="1" showErrorMessage="1">
          <x14:formula1>
            <xm:f>Sheet2!$B$22</xm:f>
          </x14:formula1>
          <xm:sqref>G20</xm:sqref>
        </x14:dataValidation>
        <x14:dataValidation type="list" allowBlank="1" showInputMessage="1" showErrorMessage="1">
          <x14:formula1>
            <xm:f>Sheet2!$B$23</xm:f>
          </x14:formula1>
          <xm:sqref>G21</xm:sqref>
        </x14:dataValidation>
        <x14:dataValidation type="list" allowBlank="1" showInputMessage="1" showErrorMessage="1">
          <x14:formula1>
            <xm:f>Sheet2!$B$24</xm:f>
          </x14:formula1>
          <xm:sqref>G22</xm:sqref>
        </x14:dataValidation>
        <x14:dataValidation type="list" allowBlank="1" showInputMessage="1" showErrorMessage="1">
          <x14:formula1>
            <xm:f>Sheet2!$B$25</xm:f>
          </x14:formula1>
          <xm:sqref>G23</xm:sqref>
        </x14:dataValidation>
        <x14:dataValidation type="list" allowBlank="1" showInputMessage="1" showErrorMessage="1">
          <x14:formula1>
            <xm:f>Sheet2!$B$26</xm:f>
          </x14:formula1>
          <xm:sqref>G24</xm:sqref>
        </x14:dataValidation>
        <x14:dataValidation type="list" allowBlank="1" showInputMessage="1" showErrorMessage="1">
          <x14:formula1>
            <xm:f>Sheet2!$B$27</xm:f>
          </x14:formula1>
          <xm:sqref>G25</xm:sqref>
        </x14:dataValidation>
        <x14:dataValidation type="list" allowBlank="1" showInputMessage="1" showErrorMessage="1">
          <x14:formula1>
            <xm:f>Sheet2!$B$28</xm:f>
          </x14:formula1>
          <xm:sqref>G26</xm:sqref>
        </x14:dataValidation>
        <x14:dataValidation type="list" allowBlank="1" showInputMessage="1" showErrorMessage="1">
          <x14:formula1>
            <xm:f>Sheet2!$B$29</xm:f>
          </x14:formula1>
          <xm:sqref>G27</xm:sqref>
        </x14:dataValidation>
        <x14:dataValidation type="list" allowBlank="1" showInputMessage="1" showErrorMessage="1">
          <x14:formula1>
            <xm:f>Sheet2!$B$30</xm:f>
          </x14:formula1>
          <xm:sqref>G28</xm:sqref>
        </x14:dataValidation>
        <x14:dataValidation type="list" allowBlank="1" showInputMessage="1" showErrorMessage="1">
          <x14:formula1>
            <xm:f>Sheet2!$B$31</xm:f>
          </x14:formula1>
          <xm:sqref>G29</xm:sqref>
        </x14:dataValidation>
        <x14:dataValidation type="list" allowBlank="1" showInputMessage="1" showErrorMessage="1">
          <x14:formula1>
            <xm:f>Sheet2!$B$32</xm:f>
          </x14:formula1>
          <xm:sqref>G30</xm:sqref>
        </x14:dataValidation>
        <x14:dataValidation type="list" allowBlank="1" showInputMessage="1" showErrorMessage="1">
          <x14:formula1>
            <xm:f>Sheet2!$B$33</xm:f>
          </x14:formula1>
          <xm:sqref>G31</xm:sqref>
        </x14:dataValidation>
        <x14:dataValidation type="list" allowBlank="1" showInputMessage="1" showErrorMessage="1">
          <x14:formula1>
            <xm:f>Sheet2!$B$34</xm:f>
          </x14:formula1>
          <xm:sqref>G32</xm:sqref>
        </x14:dataValidation>
        <x14:dataValidation type="list" allowBlank="1" showInputMessage="1" showErrorMessage="1">
          <x14:formula1>
            <xm:f>Sheet2!$B$35</xm:f>
          </x14:formula1>
          <xm:sqref>G33</xm:sqref>
        </x14:dataValidation>
        <x14:dataValidation type="list" allowBlank="1" showInputMessage="1" showErrorMessage="1">
          <x14:formula1>
            <xm:f>Sheet2!$B$36</xm:f>
          </x14:formula1>
          <xm:sqref>G34</xm:sqref>
        </x14:dataValidation>
        <x14:dataValidation type="list" allowBlank="1" showInputMessage="1" showErrorMessage="1">
          <x14:formula1>
            <xm:f>Sheet2!$B$37</xm:f>
          </x14:formula1>
          <xm:sqref>G35</xm:sqref>
        </x14:dataValidation>
        <x14:dataValidation type="list" allowBlank="1" showInputMessage="1" showErrorMessage="1">
          <x14:formula1>
            <xm:f>Sheet2!$B$45</xm:f>
          </x14:formula1>
          <xm:sqref>G42</xm:sqref>
        </x14:dataValidation>
        <x14:dataValidation type="list" allowBlank="1" showInputMessage="1" showErrorMessage="1">
          <x14:formula1>
            <xm:f>Sheet2!$B$38</xm:f>
          </x14:formula1>
          <xm:sqref>G36</xm:sqref>
        </x14:dataValidation>
        <x14:dataValidation type="list" allowBlank="1" showInputMessage="1" showErrorMessage="1">
          <x14:formula1>
            <xm:f>Sheet2!$B$39:$B$40</xm:f>
          </x14:formula1>
          <xm:sqref>G37</xm:sqref>
        </x14:dataValidation>
        <x14:dataValidation type="list" allowBlank="1" showInputMessage="1" showErrorMessage="1">
          <x14:formula1>
            <xm:f>Sheet2!$B$41</xm:f>
          </x14:formula1>
          <xm:sqref>G38</xm:sqref>
        </x14:dataValidation>
        <x14:dataValidation type="list" allowBlank="1" showInputMessage="1" showErrorMessage="1">
          <x14:formula1>
            <xm:f>Sheet2!$B$42</xm:f>
          </x14:formula1>
          <xm:sqref>G39</xm:sqref>
        </x14:dataValidation>
        <x14:dataValidation type="list" allowBlank="1" showInputMessage="1" showErrorMessage="1">
          <x14:formula1>
            <xm:f>Sheet2!$B$43</xm:f>
          </x14:formula1>
          <xm:sqref>G40</xm:sqref>
        </x14:dataValidation>
        <x14:dataValidation type="list" allowBlank="1" showInputMessage="1" showErrorMessage="1">
          <x14:formula1>
            <xm:f>Sheet2!$B$44</xm:f>
          </x14:formula1>
          <xm:sqref>G41</xm:sqref>
        </x14:dataValidation>
        <x14:dataValidation type="list" allowBlank="1" showInputMessage="1" showErrorMessage="1">
          <x14:formula1>
            <xm:f>Sheet2!$B$46</xm:f>
          </x14:formula1>
          <xm:sqref>G43</xm:sqref>
        </x14:dataValidation>
        <x14:dataValidation type="list" allowBlank="1" showInputMessage="1" showErrorMessage="1">
          <x14:formula1>
            <xm:f>Sheet2!$B$47</xm:f>
          </x14:formula1>
          <xm:sqref>G44</xm:sqref>
        </x14:dataValidation>
        <x14:dataValidation type="list" allowBlank="1" showInputMessage="1" showErrorMessage="1">
          <x14:formula1>
            <xm:f>Sheet2!$B$48</xm:f>
          </x14:formula1>
          <xm:sqref>G45</xm:sqref>
        </x14:dataValidation>
        <x14:dataValidation type="list" allowBlank="1" showInputMessage="1" showErrorMessage="1">
          <x14:formula1>
            <xm:f>Sheet2!$B$49</xm:f>
          </x14:formula1>
          <xm:sqref>G46</xm:sqref>
        </x14:dataValidation>
        <x14:dataValidation type="list" allowBlank="1" showInputMessage="1" showErrorMessage="1">
          <x14:formula1>
            <xm:f>Sheet2!$B$50</xm:f>
          </x14:formula1>
          <xm:sqref>G47</xm:sqref>
        </x14:dataValidation>
        <x14:dataValidation type="list" allowBlank="1" showInputMessage="1" showErrorMessage="1">
          <x14:formula1>
            <xm:f>Sheet2!$B$51</xm:f>
          </x14:formula1>
          <xm:sqref>G48</xm:sqref>
        </x14:dataValidation>
        <x14:dataValidation type="list" allowBlank="1" showInputMessage="1" showErrorMessage="1">
          <x14:formula1>
            <xm:f>Sheet2!$B$52</xm:f>
          </x14:formula1>
          <xm:sqref>G49</xm:sqref>
        </x14:dataValidation>
        <x14:dataValidation type="list" allowBlank="1" showInputMessage="1" showErrorMessage="1">
          <x14:formula1>
            <xm:f>Sheet2!$B$53</xm:f>
          </x14:formula1>
          <xm:sqref>G50</xm:sqref>
        </x14:dataValidation>
        <x14:dataValidation type="list" allowBlank="1" showInputMessage="1" showErrorMessage="1">
          <x14:formula1>
            <xm:f>Sheet2!$B$54</xm:f>
          </x14:formula1>
          <xm:sqref>G51</xm:sqref>
        </x14:dataValidation>
        <x14:dataValidation type="list" allowBlank="1" showInputMessage="1" showErrorMessage="1">
          <x14:formula1>
            <xm:f>Sheet2!$B$55</xm:f>
          </x14:formula1>
          <xm:sqref>G52</xm:sqref>
        </x14:dataValidation>
        <x14:dataValidation type="list" allowBlank="1" showInputMessage="1" showErrorMessage="1">
          <x14:formula1>
            <xm:f>Sheet2!$B$56</xm:f>
          </x14:formula1>
          <xm:sqref>G53</xm:sqref>
        </x14:dataValidation>
        <x14:dataValidation type="list" allowBlank="1" showInputMessage="1" showErrorMessage="1">
          <x14:formula1>
            <xm:f>Sheet2!$B$57</xm:f>
          </x14:formula1>
          <xm:sqref>G54</xm:sqref>
        </x14:dataValidation>
        <x14:dataValidation type="list" allowBlank="1" showInputMessage="1" showErrorMessage="1">
          <x14:formula1>
            <xm:f>Sheet2!$B$58</xm:f>
          </x14:formula1>
          <xm:sqref>G55</xm:sqref>
        </x14:dataValidation>
        <x14:dataValidation type="list" allowBlank="1" showInputMessage="1" showErrorMessage="1">
          <x14:formula1>
            <xm:f>Sheet2!$B$60</xm:f>
          </x14:formula1>
          <xm:sqref>G57</xm:sqref>
        </x14:dataValidation>
        <x14:dataValidation type="list" allowBlank="1" showInputMessage="1" showErrorMessage="1">
          <x14:formula1>
            <xm:f>Sheet2!$B$59</xm:f>
          </x14:formula1>
          <xm:sqref>G56</xm:sqref>
        </x14:dataValidation>
        <x14:dataValidation type="list" allowBlank="1" showInputMessage="1" showErrorMessage="1">
          <x14:formula1>
            <xm:f>Sheet2!$B$61</xm:f>
          </x14:formula1>
          <xm:sqref>G58</xm:sqref>
        </x14:dataValidation>
        <x14:dataValidation type="list" allowBlank="1" showInputMessage="1" showErrorMessage="1">
          <x14:formula1>
            <xm:f>Sheet2!$B$62</xm:f>
          </x14:formula1>
          <xm:sqref>G59</xm:sqref>
        </x14:dataValidation>
        <x14:dataValidation type="list" allowBlank="1" showInputMessage="1" showErrorMessage="1">
          <x14:formula1>
            <xm:f>Sheet2!$B$63</xm:f>
          </x14:formula1>
          <xm:sqref>G60</xm:sqref>
        </x14:dataValidation>
        <x14:dataValidation type="list" allowBlank="1" showInputMessage="1" showErrorMessage="1">
          <x14:formula1>
            <xm:f>Sheet2!$B$64</xm:f>
          </x14:formula1>
          <xm:sqref>G61</xm:sqref>
        </x14:dataValidation>
        <x14:dataValidation type="list" allowBlank="1" showInputMessage="1" showErrorMessage="1">
          <x14:formula1>
            <xm:f>Sheet2!$B$65</xm:f>
          </x14:formula1>
          <xm:sqref>G62</xm:sqref>
        </x14:dataValidation>
        <x14:dataValidation type="list" allowBlank="1" showInputMessage="1" showErrorMessage="1">
          <x14:formula1>
            <xm:f>Sheet2!$B$66</xm:f>
          </x14:formula1>
          <xm:sqref>G63</xm:sqref>
        </x14:dataValidation>
        <x14:dataValidation type="list" allowBlank="1" showInputMessage="1" showErrorMessage="1">
          <x14:formula1>
            <xm:f>Sheet2!$B$67</xm:f>
          </x14:formula1>
          <xm:sqref>G64</xm:sqref>
        </x14:dataValidation>
        <x14:dataValidation type="list" allowBlank="1" showInputMessage="1" showErrorMessage="1">
          <x14:formula1>
            <xm:f>Sheet2!$B$68</xm:f>
          </x14:formula1>
          <xm:sqref>G65</xm:sqref>
        </x14:dataValidation>
        <x14:dataValidation type="list" allowBlank="1" showInputMessage="1" showErrorMessage="1">
          <x14:formula1>
            <xm:f>Sheet2!$B$69:$B$70</xm:f>
          </x14:formula1>
          <xm:sqref>G66</xm:sqref>
        </x14:dataValidation>
        <x14:dataValidation type="list" allowBlank="1" showInputMessage="1" showErrorMessage="1">
          <x14:formula1>
            <xm:f>Sheet2!$B$71</xm:f>
          </x14:formula1>
          <xm:sqref>G67</xm:sqref>
        </x14:dataValidation>
        <x14:dataValidation type="list" allowBlank="1" showInputMessage="1" showErrorMessage="1">
          <x14:formula1>
            <xm:f>Sheet2!$B$72</xm:f>
          </x14:formula1>
          <xm:sqref>G68</xm:sqref>
        </x14:dataValidation>
        <x14:dataValidation type="list" allowBlank="1" showInputMessage="1" showErrorMessage="1">
          <x14:formula1>
            <xm:f>Sheet2!$B$73</xm:f>
          </x14:formula1>
          <xm:sqref>G69</xm:sqref>
        </x14:dataValidation>
        <x14:dataValidation type="list" allowBlank="1" showInputMessage="1" showErrorMessage="1">
          <x14:formula1>
            <xm:f>Sheet2!$B$74</xm:f>
          </x14:formula1>
          <xm:sqref>G70</xm:sqref>
        </x14:dataValidation>
        <x14:dataValidation type="list" allowBlank="1" showInputMessage="1" showErrorMessage="1">
          <x14:formula1>
            <xm:f>Sheet2!$B$75</xm:f>
          </x14:formula1>
          <xm:sqref>G71</xm:sqref>
        </x14:dataValidation>
        <x14:dataValidation type="list" allowBlank="1" showInputMessage="1" showErrorMessage="1">
          <x14:formula1>
            <xm:f>Sheet2!$B$76</xm:f>
          </x14:formula1>
          <xm:sqref>G72</xm:sqref>
        </x14:dataValidation>
        <x14:dataValidation type="list" allowBlank="1" showInputMessage="1" showErrorMessage="1">
          <x14:formula1>
            <xm:f>Sheet2!$B$77</xm:f>
          </x14:formula1>
          <xm:sqref>G73</xm:sqref>
        </x14:dataValidation>
        <x14:dataValidation type="list" allowBlank="1" showInputMessage="1" showErrorMessage="1">
          <x14:formula1>
            <xm:f>Sheet2!$B$78</xm:f>
          </x14:formula1>
          <xm:sqref>G74</xm:sqref>
        </x14:dataValidation>
        <x14:dataValidation type="list" allowBlank="1" showInputMessage="1" showErrorMessage="1">
          <x14:formula1>
            <xm:f>Sheet2!$B$79</xm:f>
          </x14:formula1>
          <xm:sqref>G75</xm:sqref>
        </x14:dataValidation>
        <x14:dataValidation type="list" allowBlank="1" showInputMessage="1" showErrorMessage="1">
          <x14:formula1>
            <xm:f>Sheet2!$B$80</xm:f>
          </x14:formula1>
          <xm:sqref>G76</xm:sqref>
        </x14:dataValidation>
        <x14:dataValidation type="list" allowBlank="1" showInputMessage="1" showErrorMessage="1">
          <x14:formula1>
            <xm:f>Sheet2!$B$81</xm:f>
          </x14:formula1>
          <xm:sqref>G77</xm:sqref>
        </x14:dataValidation>
        <x14:dataValidation type="list" allowBlank="1" showInputMessage="1" showErrorMessage="1">
          <x14:formula1>
            <xm:f>Sheet2!$B$82</xm:f>
          </x14:formula1>
          <xm:sqref>G78</xm:sqref>
        </x14:dataValidation>
        <x14:dataValidation type="list" allowBlank="1" showInputMessage="1" showErrorMessage="1">
          <x14:formula1>
            <xm:f>Sheet2!$B$83</xm:f>
          </x14:formula1>
          <xm:sqref>G79</xm:sqref>
        </x14:dataValidation>
        <x14:dataValidation type="list" allowBlank="1" showInputMessage="1" showErrorMessage="1">
          <x14:formula1>
            <xm:f>Sheet2!$B$84</xm:f>
          </x14:formula1>
          <xm:sqref>G80</xm:sqref>
        </x14:dataValidation>
        <x14:dataValidation type="list" allowBlank="1" showInputMessage="1" showErrorMessage="1">
          <x14:formula1>
            <xm:f>Sheet2!$B$85</xm:f>
          </x14:formula1>
          <xm:sqref>G81</xm:sqref>
        </x14:dataValidation>
        <x14:dataValidation type="list" allowBlank="1" showInputMessage="1" showErrorMessage="1">
          <x14:formula1>
            <xm:f>Sheet2!$B$86</xm:f>
          </x14:formula1>
          <xm:sqref>G82</xm:sqref>
        </x14:dataValidation>
        <x14:dataValidation type="list" allowBlank="1" showInputMessage="1" showErrorMessage="1">
          <x14:formula1>
            <xm:f>Sheet2!$B$87</xm:f>
          </x14:formula1>
          <xm:sqref>G83</xm:sqref>
        </x14:dataValidation>
        <x14:dataValidation type="list" allowBlank="1" showInputMessage="1" showErrorMessage="1">
          <x14:formula1>
            <xm:f>Sheet2!$B$89</xm:f>
          </x14:formula1>
          <xm:sqref>G84</xm:sqref>
        </x14:dataValidation>
        <x14:dataValidation type="list" allowBlank="1" showInputMessage="1" showErrorMessage="1">
          <x14:formula1>
            <xm:f>Sheet2!$B$90</xm:f>
          </x14:formula1>
          <xm:sqref>G85</xm:sqref>
        </x14:dataValidation>
        <x14:dataValidation type="list" allowBlank="1" showInputMessage="1" showErrorMessage="1">
          <x14:formula1>
            <xm:f>Sheet2!$B$91</xm:f>
          </x14:formula1>
          <xm:sqref>G86</xm:sqref>
        </x14:dataValidation>
        <x14:dataValidation type="list" allowBlank="1" showInputMessage="1" showErrorMessage="1">
          <x14:formula1>
            <xm:f>Sheet2!$B$93</xm:f>
          </x14:formula1>
          <xm:sqref>G87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H18" sqref="H18"/>
    </sheetView>
  </sheetViews>
  <sheetFormatPr defaultRowHeight="15" x14ac:dyDescent="0.25"/>
  <cols>
    <col min="1" max="1" width="10.28515625" bestFit="1" customWidth="1"/>
  </cols>
  <sheetData>
    <row r="1" spans="1:2" x14ac:dyDescent="0.25">
      <c r="A1" t="s">
        <v>16</v>
      </c>
      <c r="B1">
        <v>3146</v>
      </c>
    </row>
    <row r="2" spans="1:2" x14ac:dyDescent="0.25">
      <c r="A2" t="s">
        <v>17</v>
      </c>
      <c r="B2">
        <v>3145</v>
      </c>
    </row>
    <row r="3" spans="1:2" x14ac:dyDescent="0.25">
      <c r="A3" t="s">
        <v>18</v>
      </c>
      <c r="B3" t="s">
        <v>23</v>
      </c>
    </row>
    <row r="4" spans="1:2" x14ac:dyDescent="0.25">
      <c r="A4" t="s">
        <v>19</v>
      </c>
      <c r="B4" t="s">
        <v>24</v>
      </c>
    </row>
    <row r="5" spans="1:2" x14ac:dyDescent="0.25">
      <c r="A5" t="s">
        <v>20</v>
      </c>
      <c r="B5" t="s">
        <v>25</v>
      </c>
    </row>
    <row r="6" spans="1:2" x14ac:dyDescent="0.25">
      <c r="A6" t="s">
        <v>21</v>
      </c>
      <c r="B6" t="s">
        <v>26</v>
      </c>
    </row>
    <row r="7" spans="1:2" x14ac:dyDescent="0.25">
      <c r="A7" t="s">
        <v>22</v>
      </c>
      <c r="B7" t="s">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workbookViewId="0">
      <selection activeCell="B91" sqref="B91"/>
    </sheetView>
  </sheetViews>
  <sheetFormatPr defaultRowHeight="15" x14ac:dyDescent="0.25"/>
  <cols>
    <col min="1" max="1" width="10.140625" customWidth="1"/>
    <col min="2" max="2" width="39.7109375" customWidth="1"/>
  </cols>
  <sheetData>
    <row r="1" spans="1:2" x14ac:dyDescent="0.25">
      <c r="A1" t="s">
        <v>6</v>
      </c>
      <c r="B1" t="s">
        <v>9</v>
      </c>
    </row>
    <row r="2" spans="1:2" x14ac:dyDescent="0.25">
      <c r="A2" s="29" t="s">
        <v>29</v>
      </c>
      <c r="B2" s="29" t="s">
        <v>31</v>
      </c>
    </row>
    <row r="3" spans="1:2" x14ac:dyDescent="0.25">
      <c r="A3" s="29" t="s">
        <v>32</v>
      </c>
      <c r="B3" s="29" t="s">
        <v>34</v>
      </c>
    </row>
    <row r="4" spans="1:2" ht="30" x14ac:dyDescent="0.25">
      <c r="A4" s="29" t="s">
        <v>35</v>
      </c>
      <c r="B4" s="30" t="s">
        <v>286</v>
      </c>
    </row>
    <row r="5" spans="1:2" x14ac:dyDescent="0.25">
      <c r="A5" s="29"/>
      <c r="B5" s="30" t="s">
        <v>285</v>
      </c>
    </row>
    <row r="6" spans="1:2" x14ac:dyDescent="0.25">
      <c r="A6" s="29" t="s">
        <v>39</v>
      </c>
      <c r="B6" s="29" t="s">
        <v>41</v>
      </c>
    </row>
    <row r="7" spans="1:2" ht="30" x14ac:dyDescent="0.25">
      <c r="A7" s="29" t="s">
        <v>42</v>
      </c>
      <c r="B7" s="30" t="s">
        <v>288</v>
      </c>
    </row>
    <row r="8" spans="1:2" x14ac:dyDescent="0.25">
      <c r="A8" s="29"/>
      <c r="B8" s="30" t="s">
        <v>289</v>
      </c>
    </row>
    <row r="9" spans="1:2" ht="30" x14ac:dyDescent="0.25">
      <c r="A9" s="29" t="s">
        <v>46</v>
      </c>
      <c r="B9" s="30" t="s">
        <v>287</v>
      </c>
    </row>
    <row r="10" spans="1:2" ht="30" x14ac:dyDescent="0.25">
      <c r="A10" s="31"/>
      <c r="B10" s="30" t="s">
        <v>290</v>
      </c>
    </row>
    <row r="11" spans="1:2" ht="30" x14ac:dyDescent="0.25">
      <c r="A11" s="29" t="s">
        <v>50</v>
      </c>
      <c r="B11" s="30" t="s">
        <v>291</v>
      </c>
    </row>
    <row r="12" spans="1:2" x14ac:dyDescent="0.25">
      <c r="A12" s="31"/>
      <c r="B12" s="30" t="s">
        <v>292</v>
      </c>
    </row>
    <row r="13" spans="1:2" x14ac:dyDescent="0.25">
      <c r="A13" s="29" t="s">
        <v>51</v>
      </c>
      <c r="B13" s="29" t="s">
        <v>53</v>
      </c>
    </row>
    <row r="14" spans="1:2" x14ac:dyDescent="0.25">
      <c r="A14" s="29" t="s">
        <v>54</v>
      </c>
      <c r="B14" s="29" t="s">
        <v>56</v>
      </c>
    </row>
    <row r="15" spans="1:2" x14ac:dyDescent="0.25">
      <c r="A15" s="29" t="s">
        <v>57</v>
      </c>
      <c r="B15" s="29" t="s">
        <v>59</v>
      </c>
    </row>
    <row r="16" spans="1:2" x14ac:dyDescent="0.25">
      <c r="A16" s="29" t="s">
        <v>60</v>
      </c>
      <c r="B16" s="29" t="s">
        <v>62</v>
      </c>
    </row>
    <row r="17" spans="1:2" x14ac:dyDescent="0.25">
      <c r="A17" s="29" t="s">
        <v>63</v>
      </c>
      <c r="B17" s="29" t="s">
        <v>66</v>
      </c>
    </row>
    <row r="18" spans="1:2" x14ac:dyDescent="0.25">
      <c r="A18" s="29" t="s">
        <v>67</v>
      </c>
      <c r="B18" s="29" t="s">
        <v>69</v>
      </c>
    </row>
    <row r="19" spans="1:2" x14ac:dyDescent="0.25">
      <c r="A19" s="29" t="s">
        <v>70</v>
      </c>
      <c r="B19" s="29" t="s">
        <v>72</v>
      </c>
    </row>
    <row r="20" spans="1:2" x14ac:dyDescent="0.25">
      <c r="A20" s="29" t="s">
        <v>73</v>
      </c>
      <c r="B20" s="29" t="s">
        <v>75</v>
      </c>
    </row>
    <row r="21" spans="1:2" x14ac:dyDescent="0.25">
      <c r="A21" s="29" t="s">
        <v>76</v>
      </c>
      <c r="B21" s="29" t="s">
        <v>78</v>
      </c>
    </row>
    <row r="22" spans="1:2" x14ac:dyDescent="0.25">
      <c r="A22" s="29" t="s">
        <v>79</v>
      </c>
      <c r="B22" s="29" t="s">
        <v>81</v>
      </c>
    </row>
    <row r="23" spans="1:2" x14ac:dyDescent="0.25">
      <c r="A23" s="29" t="s">
        <v>82</v>
      </c>
      <c r="B23" s="29" t="s">
        <v>84</v>
      </c>
    </row>
    <row r="24" spans="1:2" x14ac:dyDescent="0.25">
      <c r="A24" s="29" t="s">
        <v>85</v>
      </c>
      <c r="B24" s="29" t="s">
        <v>87</v>
      </c>
    </row>
    <row r="25" spans="1:2" x14ac:dyDescent="0.25">
      <c r="A25" s="29" t="s">
        <v>88</v>
      </c>
      <c r="B25" s="29" t="s">
        <v>90</v>
      </c>
    </row>
    <row r="26" spans="1:2" x14ac:dyDescent="0.25">
      <c r="A26" s="29" t="s">
        <v>91</v>
      </c>
      <c r="B26" s="29" t="s">
        <v>93</v>
      </c>
    </row>
    <row r="27" spans="1:2" x14ac:dyDescent="0.25">
      <c r="A27" s="29" t="s">
        <v>94</v>
      </c>
      <c r="B27" s="29" t="s">
        <v>96</v>
      </c>
    </row>
    <row r="28" spans="1:2" x14ac:dyDescent="0.25">
      <c r="A28" s="29" t="s">
        <v>97</v>
      </c>
      <c r="B28" s="29" t="s">
        <v>99</v>
      </c>
    </row>
    <row r="29" spans="1:2" x14ac:dyDescent="0.25">
      <c r="A29" s="29" t="s">
        <v>100</v>
      </c>
      <c r="B29" s="29" t="s">
        <v>102</v>
      </c>
    </row>
    <row r="30" spans="1:2" x14ac:dyDescent="0.25">
      <c r="A30" s="29" t="s">
        <v>103</v>
      </c>
      <c r="B30" s="29" t="s">
        <v>105</v>
      </c>
    </row>
    <row r="31" spans="1:2" x14ac:dyDescent="0.25">
      <c r="A31" s="29" t="s">
        <v>106</v>
      </c>
      <c r="B31" s="29" t="s">
        <v>108</v>
      </c>
    </row>
    <row r="32" spans="1:2" x14ac:dyDescent="0.25">
      <c r="A32" s="29" t="s">
        <v>109</v>
      </c>
      <c r="B32" s="29" t="s">
        <v>111</v>
      </c>
    </row>
    <row r="33" spans="1:2" x14ac:dyDescent="0.25">
      <c r="A33" s="29" t="s">
        <v>113</v>
      </c>
      <c r="B33" s="29" t="s">
        <v>115</v>
      </c>
    </row>
    <row r="34" spans="1:2" x14ac:dyDescent="0.25">
      <c r="A34" s="29" t="s">
        <v>116</v>
      </c>
      <c r="B34" s="29" t="s">
        <v>118</v>
      </c>
    </row>
    <row r="35" spans="1:2" x14ac:dyDescent="0.25">
      <c r="A35" s="29" t="s">
        <v>119</v>
      </c>
      <c r="B35" s="29" t="s">
        <v>121</v>
      </c>
    </row>
    <row r="36" spans="1:2" x14ac:dyDescent="0.25">
      <c r="A36" s="29" t="s">
        <v>122</v>
      </c>
      <c r="B36" s="29" t="s">
        <v>124</v>
      </c>
    </row>
    <row r="37" spans="1:2" x14ac:dyDescent="0.25">
      <c r="A37" s="29" t="s">
        <v>125</v>
      </c>
      <c r="B37" s="29" t="s">
        <v>127</v>
      </c>
    </row>
    <row r="38" spans="1:2" x14ac:dyDescent="0.25">
      <c r="A38" s="29" t="s">
        <v>128</v>
      </c>
      <c r="B38" s="29" t="s">
        <v>130</v>
      </c>
    </row>
    <row r="39" spans="1:2" ht="30" x14ac:dyDescent="0.25">
      <c r="A39" s="29" t="s">
        <v>131</v>
      </c>
      <c r="B39" s="30" t="s">
        <v>281</v>
      </c>
    </row>
    <row r="40" spans="1:2" x14ac:dyDescent="0.25">
      <c r="A40" s="29"/>
      <c r="B40" s="30" t="s">
        <v>282</v>
      </c>
    </row>
    <row r="41" spans="1:2" x14ac:dyDescent="0.25">
      <c r="A41" s="29" t="s">
        <v>134</v>
      </c>
      <c r="B41" s="29" t="s">
        <v>136</v>
      </c>
    </row>
    <row r="42" spans="1:2" x14ac:dyDescent="0.25">
      <c r="A42" s="29" t="s">
        <v>137</v>
      </c>
      <c r="B42" s="29" t="s">
        <v>139</v>
      </c>
    </row>
    <row r="43" spans="1:2" x14ac:dyDescent="0.25">
      <c r="A43" s="29" t="s">
        <v>140</v>
      </c>
      <c r="B43" s="29" t="s">
        <v>142</v>
      </c>
    </row>
    <row r="44" spans="1:2" x14ac:dyDescent="0.25">
      <c r="A44" s="29" t="s">
        <v>143</v>
      </c>
      <c r="B44" s="29" t="s">
        <v>145</v>
      </c>
    </row>
    <row r="45" spans="1:2" x14ac:dyDescent="0.25">
      <c r="A45" s="29" t="s">
        <v>146</v>
      </c>
      <c r="B45" s="29" t="s">
        <v>148</v>
      </c>
    </row>
    <row r="46" spans="1:2" x14ac:dyDescent="0.25">
      <c r="A46" s="29" t="s">
        <v>149</v>
      </c>
      <c r="B46" s="29" t="s">
        <v>151</v>
      </c>
    </row>
    <row r="47" spans="1:2" x14ac:dyDescent="0.25">
      <c r="A47" s="29" t="s">
        <v>152</v>
      </c>
      <c r="B47" s="29" t="s">
        <v>154</v>
      </c>
    </row>
    <row r="48" spans="1:2" x14ac:dyDescent="0.25">
      <c r="A48" s="29" t="s">
        <v>155</v>
      </c>
      <c r="B48" s="29" t="s">
        <v>157</v>
      </c>
    </row>
    <row r="49" spans="1:2" x14ac:dyDescent="0.25">
      <c r="A49" s="29" t="s">
        <v>158</v>
      </c>
      <c r="B49" s="29" t="s">
        <v>160</v>
      </c>
    </row>
    <row r="50" spans="1:2" x14ac:dyDescent="0.25">
      <c r="A50" s="29" t="s">
        <v>161</v>
      </c>
      <c r="B50" s="29" t="s">
        <v>163</v>
      </c>
    </row>
    <row r="51" spans="1:2" x14ac:dyDescent="0.25">
      <c r="A51" s="29" t="s">
        <v>164</v>
      </c>
      <c r="B51" s="29" t="s">
        <v>166</v>
      </c>
    </row>
    <row r="52" spans="1:2" x14ac:dyDescent="0.25">
      <c r="A52" s="29" t="s">
        <v>167</v>
      </c>
      <c r="B52" s="29" t="s">
        <v>169</v>
      </c>
    </row>
    <row r="53" spans="1:2" x14ac:dyDescent="0.25">
      <c r="A53" s="29" t="s">
        <v>170</v>
      </c>
      <c r="B53" s="29" t="s">
        <v>172</v>
      </c>
    </row>
    <row r="54" spans="1:2" x14ac:dyDescent="0.25">
      <c r="A54" s="29" t="s">
        <v>173</v>
      </c>
      <c r="B54" s="29" t="s">
        <v>175</v>
      </c>
    </row>
    <row r="55" spans="1:2" x14ac:dyDescent="0.25">
      <c r="A55" s="29" t="s">
        <v>176</v>
      </c>
      <c r="B55" s="29" t="s">
        <v>178</v>
      </c>
    </row>
    <row r="56" spans="1:2" x14ac:dyDescent="0.25">
      <c r="A56" s="29" t="s">
        <v>179</v>
      </c>
      <c r="B56" s="29" t="s">
        <v>181</v>
      </c>
    </row>
    <row r="57" spans="1:2" x14ac:dyDescent="0.25">
      <c r="A57" s="29" t="s">
        <v>182</v>
      </c>
      <c r="B57" s="29" t="s">
        <v>184</v>
      </c>
    </row>
    <row r="58" spans="1:2" x14ac:dyDescent="0.25">
      <c r="A58" s="29" t="s">
        <v>185</v>
      </c>
      <c r="B58" s="29" t="s">
        <v>187</v>
      </c>
    </row>
    <row r="59" spans="1:2" x14ac:dyDescent="0.25">
      <c r="A59" s="29" t="s">
        <v>188</v>
      </c>
      <c r="B59" s="29" t="s">
        <v>190</v>
      </c>
    </row>
    <row r="60" spans="1:2" x14ac:dyDescent="0.25">
      <c r="A60" s="29" t="s">
        <v>191</v>
      </c>
      <c r="B60" s="29" t="s">
        <v>192</v>
      </c>
    </row>
    <row r="61" spans="1:2" x14ac:dyDescent="0.25">
      <c r="A61" s="29" t="s">
        <v>193</v>
      </c>
      <c r="B61" s="29" t="s">
        <v>194</v>
      </c>
    </row>
    <row r="62" spans="1:2" x14ac:dyDescent="0.25">
      <c r="A62" s="29" t="s">
        <v>195</v>
      </c>
      <c r="B62" s="29" t="s">
        <v>196</v>
      </c>
    </row>
    <row r="63" spans="1:2" x14ac:dyDescent="0.25">
      <c r="A63" s="29" t="s">
        <v>197</v>
      </c>
      <c r="B63" s="29" t="s">
        <v>199</v>
      </c>
    </row>
    <row r="64" spans="1:2" x14ac:dyDescent="0.25">
      <c r="A64" s="29" t="s">
        <v>200</v>
      </c>
      <c r="B64" s="29" t="s">
        <v>202</v>
      </c>
    </row>
    <row r="65" spans="1:2" x14ac:dyDescent="0.25">
      <c r="A65" s="29" t="s">
        <v>203</v>
      </c>
      <c r="B65" s="29" t="s">
        <v>205</v>
      </c>
    </row>
    <row r="66" spans="1:2" x14ac:dyDescent="0.25">
      <c r="A66" s="29" t="s">
        <v>206</v>
      </c>
      <c r="B66" s="29" t="s">
        <v>208</v>
      </c>
    </row>
    <row r="67" spans="1:2" x14ac:dyDescent="0.25">
      <c r="A67" s="29" t="s">
        <v>209</v>
      </c>
      <c r="B67" s="29" t="s">
        <v>211</v>
      </c>
    </row>
    <row r="68" spans="1:2" x14ac:dyDescent="0.25">
      <c r="A68" s="29" t="s">
        <v>212</v>
      </c>
      <c r="B68" s="29" t="s">
        <v>214</v>
      </c>
    </row>
    <row r="69" spans="1:2" ht="30" x14ac:dyDescent="0.25">
      <c r="A69" s="29" t="s">
        <v>215</v>
      </c>
      <c r="B69" s="30" t="s">
        <v>283</v>
      </c>
    </row>
    <row r="70" spans="1:2" x14ac:dyDescent="0.25">
      <c r="A70" s="29"/>
      <c r="B70" s="30" t="s">
        <v>284</v>
      </c>
    </row>
    <row r="71" spans="1:2" x14ac:dyDescent="0.25">
      <c r="A71" s="29" t="s">
        <v>217</v>
      </c>
      <c r="B71" s="29" t="s">
        <v>220</v>
      </c>
    </row>
    <row r="72" spans="1:2" x14ac:dyDescent="0.25">
      <c r="A72" s="29" t="s">
        <v>221</v>
      </c>
      <c r="B72" s="29" t="s">
        <v>223</v>
      </c>
    </row>
    <row r="73" spans="1:2" x14ac:dyDescent="0.25">
      <c r="A73" s="29" t="s">
        <v>224</v>
      </c>
      <c r="B73" s="29" t="s">
        <v>226</v>
      </c>
    </row>
    <row r="74" spans="1:2" x14ac:dyDescent="0.25">
      <c r="A74" s="29" t="s">
        <v>227</v>
      </c>
      <c r="B74" s="29" t="s">
        <v>229</v>
      </c>
    </row>
    <row r="75" spans="1:2" x14ac:dyDescent="0.25">
      <c r="A75" s="29" t="s">
        <v>230</v>
      </c>
      <c r="B75" s="29" t="s">
        <v>232</v>
      </c>
    </row>
    <row r="76" spans="1:2" x14ac:dyDescent="0.25">
      <c r="A76" s="29" t="s">
        <v>233</v>
      </c>
      <c r="B76" s="29" t="s">
        <v>235</v>
      </c>
    </row>
    <row r="77" spans="1:2" x14ac:dyDescent="0.25">
      <c r="A77" s="29" t="s">
        <v>236</v>
      </c>
      <c r="B77" s="29" t="s">
        <v>238</v>
      </c>
    </row>
    <row r="78" spans="1:2" x14ac:dyDescent="0.25">
      <c r="A78" s="29" t="s">
        <v>239</v>
      </c>
      <c r="B78" s="29" t="s">
        <v>241</v>
      </c>
    </row>
    <row r="79" spans="1:2" x14ac:dyDescent="0.25">
      <c r="A79" s="29" t="s">
        <v>242</v>
      </c>
      <c r="B79" s="29" t="s">
        <v>244</v>
      </c>
    </row>
    <row r="80" spans="1:2" x14ac:dyDescent="0.25">
      <c r="A80" s="29" t="s">
        <v>245</v>
      </c>
      <c r="B80" s="29" t="s">
        <v>247</v>
      </c>
    </row>
    <row r="81" spans="1:2" x14ac:dyDescent="0.25">
      <c r="A81" s="29" t="s">
        <v>248</v>
      </c>
      <c r="B81" s="29" t="s">
        <v>250</v>
      </c>
    </row>
    <row r="82" spans="1:2" x14ac:dyDescent="0.25">
      <c r="A82" s="29" t="s">
        <v>251</v>
      </c>
      <c r="B82" s="29" t="s">
        <v>252</v>
      </c>
    </row>
    <row r="83" spans="1:2" x14ac:dyDescent="0.25">
      <c r="A83" s="29" t="s">
        <v>253</v>
      </c>
      <c r="B83" s="29" t="s">
        <v>254</v>
      </c>
    </row>
    <row r="84" spans="1:2" x14ac:dyDescent="0.25">
      <c r="A84" s="29" t="s">
        <v>255</v>
      </c>
      <c r="B84" s="29" t="s">
        <v>257</v>
      </c>
    </row>
    <row r="85" spans="1:2" x14ac:dyDescent="0.25">
      <c r="A85" s="29" t="s">
        <v>258</v>
      </c>
      <c r="B85" s="29" t="s">
        <v>260</v>
      </c>
    </row>
    <row r="86" spans="1:2" x14ac:dyDescent="0.25">
      <c r="A86" s="29" t="s">
        <v>261</v>
      </c>
      <c r="B86" s="29" t="s">
        <v>262</v>
      </c>
    </row>
    <row r="87" spans="1:2" x14ac:dyDescent="0.25">
      <c r="A87" s="29" t="s">
        <v>263</v>
      </c>
      <c r="B87" s="29" t="s">
        <v>265</v>
      </c>
    </row>
    <row r="88" spans="1:2" x14ac:dyDescent="0.25">
      <c r="A88" t="s">
        <v>266</v>
      </c>
      <c r="B88" t="s">
        <v>267</v>
      </c>
    </row>
    <row r="89" spans="1:2" x14ac:dyDescent="0.25">
      <c r="A89" t="s">
        <v>268</v>
      </c>
      <c r="B89" t="s">
        <v>270</v>
      </c>
    </row>
    <row r="90" spans="1:2" x14ac:dyDescent="0.25">
      <c r="A90" t="s">
        <v>271</v>
      </c>
      <c r="B90" t="s">
        <v>272</v>
      </c>
    </row>
    <row r="91" spans="1:2" x14ac:dyDescent="0.25">
      <c r="A91" t="s">
        <v>273</v>
      </c>
      <c r="B91" t="s">
        <v>274</v>
      </c>
    </row>
    <row r="92" spans="1:2" x14ac:dyDescent="0.25">
      <c r="A92" t="s">
        <v>275</v>
      </c>
      <c r="B92" t="s">
        <v>276</v>
      </c>
    </row>
    <row r="93" spans="1:2" x14ac:dyDescent="0.25">
      <c r="A93" t="s">
        <v>277</v>
      </c>
      <c r="B93" t="s">
        <v>279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058BFF2253EC541B3BF48CC77AE18D1" ma:contentTypeVersion="4" ma:contentTypeDescription="Create a new document." ma:contentTypeScope="" ma:versionID="74dbea4371e9d5cce363a35476d8f407">
  <xsd:schema xmlns:xsd="http://www.w3.org/2001/XMLSchema" xmlns:xs="http://www.w3.org/2001/XMLSchema" xmlns:p="http://schemas.microsoft.com/office/2006/metadata/properties" xmlns:ns2="d3fbc18e-a438-4b9d-9a8c-b0520fb80ed2" xmlns:ns3="53dbc0f4-2d3d-44b3-9905-25b4807b1361" targetNamespace="http://schemas.microsoft.com/office/2006/metadata/properties" ma:root="true" ma:fieldsID="4aa9a3250e9fdf27950228bc0c426729" ns2:_="" ns3:_="">
    <xsd:import namespace="d3fbc18e-a438-4b9d-9a8c-b0520fb80ed2"/>
    <xsd:import namespace="53dbc0f4-2d3d-44b3-9905-25b4807b1361"/>
    <xsd:element name="properties">
      <xsd:complexType>
        <xsd:sequence>
          <xsd:element name="documentManagement">
            <xsd:complexType>
              <xsd:all>
                <xsd:element ref="ns2:Solicitation_x0020__x0023_" minOccurs="0"/>
                <xsd:element ref="ns2:Solicitation_x0020_Title" minOccurs="0"/>
                <xsd:element ref="ns2:Commodity_x002f_Services_x0020_Description" minOccurs="0"/>
                <xsd:element ref="ns2:Document_x0020_Typ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bc18e-a438-4b9d-9a8c-b0520fb80ed2" elementFormDefault="qualified">
    <xsd:import namespace="http://schemas.microsoft.com/office/2006/documentManagement/types"/>
    <xsd:import namespace="http://schemas.microsoft.com/office/infopath/2007/PartnerControls"/>
    <xsd:element name="Solicitation_x0020__x0023_" ma:index="8" nillable="true" ma:displayName="Solicitation #" ma:internalName="Solicitation_x0020__x0023_">
      <xsd:simpleType>
        <xsd:restriction base="dms:Text">
          <xsd:maxLength value="255"/>
        </xsd:restriction>
      </xsd:simpleType>
    </xsd:element>
    <xsd:element name="Solicitation_x0020_Title" ma:index="9" nillable="true" ma:displayName="Solicitation Title" ma:internalName="Solicitation_x0020_Title">
      <xsd:simpleType>
        <xsd:restriction base="dms:Text">
          <xsd:maxLength value="255"/>
        </xsd:restriction>
      </xsd:simpleType>
    </xsd:element>
    <xsd:element name="Commodity_x002f_Services_x0020_Description" ma:index="10" nillable="true" ma:displayName="Commodity/Services Description" ma:internalName="Commodity_x002f_Services_x0020_Description">
      <xsd:simpleType>
        <xsd:restriction base="dms:Text">
          <xsd:maxLength value="255"/>
        </xsd:restriction>
      </xsd:simpleType>
    </xsd:element>
    <xsd:element name="Document_x0020_Type" ma:index="11" nillable="true" ma:displayName="Document Type" ma:description="DOCUMENT TYPE" ma:format="Dropdown" ma:internalName="Document_x0020_Type">
      <xsd:simpleType>
        <xsd:union memberTypes="dms:Text">
          <xsd:simpleType>
            <xsd:restriction base="dms:Choice">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PPENDIX A"/>
              <xsd:enumeration value="APPENDIX B"/>
              <xsd:enumeration value="BID TAB"/>
              <xsd:enumeration value="BIDDER LIST"/>
              <xsd:enumeration value="CONTRACT RISK ASSESSMENT"/>
              <xsd:enumeration value="EVALUATION MATRIX"/>
              <xsd:enumeration value="INCOMING BID EMAIL"/>
              <xsd:enumeration value="OTHER DOCUMENTATION"/>
              <xsd:enumeration value="PREBID ATTENDEES LIST"/>
              <xsd:enumeration value="PURCHASING QUESTIONAIRE"/>
              <xsd:enumeration value="REFERENCE DOCUMENTATION - DO NOT POST"/>
              <xsd:enumeration value="SOLICIT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Type xmlns="d3fbc18e-a438-4b9d-9a8c-b0520fb80ed2">APPENDIX A</Document_x0020_Type>
    <Solicitation_x0020_Title xmlns="d3fbc18e-a438-4b9d-9a8c-b0520fb80ed2">Gateway Chemicals for Inventory Stock</Solicitation_x0020_Title>
    <Commodity_x002f_Services_x0020_Description xmlns="d3fbc18e-a438-4b9d-9a8c-b0520fb80ed2">Chemicals</Commodity_x002f_Services_x0020_Description>
    <Solicitation_x0020__x0023_ xmlns="d3fbc18e-a438-4b9d-9a8c-b0520fb80ed2">81426</Solicitation_x0020__x0023_>
    <_dlc_DocId xmlns="53dbc0f4-2d3d-44b3-9905-25b4807b1361">EV5DVUR6RRZR-49-1225</_dlc_DocId>
    <_dlc_DocIdUrl xmlns="53dbc0f4-2d3d-44b3-9905-25b4807b1361">
      <Url>http://internalweb/finance/supply/pba/_layouts/DocIdRedir.aspx?ID=EV5DVUR6RRZR-49-1225</Url>
      <Description>EV5DVUR6RRZR-49-1225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1EBFB-9695-4B50-8DB5-B64914B54DC7}">
  <ds:schemaRefs>
    <ds:schemaRef ds:uri="http://schemas.microsoft.com/sharepoint/events"/>
  </ds:schemaRefs>
</ds:datastoreItem>
</file>

<file path=customXml/itemProps2.xml><?xml version="1.0" encoding="utf-8"?>
<ds:datastoreItem xmlns:ds="http://schemas.openxmlformats.org/officeDocument/2006/customXml" ds:itemID="{A50A04F6-3850-4690-8696-D3330AF3A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bc18e-a438-4b9d-9a8c-b0520fb80ed2"/>
    <ds:schemaRef ds:uri="53dbc0f4-2d3d-44b3-9905-25b4807b1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061729-EAF7-4981-8199-336BE26B407B}">
  <ds:schemaRefs>
    <ds:schemaRef ds:uri="http://schemas.microsoft.com/office/2006/documentManagement/types"/>
    <ds:schemaRef ds:uri="http://www.w3.org/XML/1998/namespace"/>
    <ds:schemaRef ds:uri="http://purl.org/dc/elements/1.1/"/>
    <ds:schemaRef ds:uri="http://schemas.openxmlformats.org/package/2006/metadata/core-properties"/>
    <ds:schemaRef ds:uri="d3fbc18e-a438-4b9d-9a8c-b0520fb80ed2"/>
    <ds:schemaRef ds:uri="http://purl.org/dc/dcmitype/"/>
    <ds:schemaRef ds:uri="http://purl.org/dc/terms/"/>
    <ds:schemaRef ds:uri="http://schemas.microsoft.com/office/infopath/2007/PartnerControls"/>
    <ds:schemaRef ds:uri="53dbc0f4-2d3d-44b3-9905-25b4807b1361"/>
    <ds:schemaRef ds:uri="http://schemas.microsoft.com/office/2006/metadata/properties"/>
  </ds:schemaRefs>
</ds:datastoreItem>
</file>

<file path=customXml/itemProps4.xml><?xml version="1.0" encoding="utf-8"?>
<ds:datastoreItem xmlns:ds="http://schemas.openxmlformats.org/officeDocument/2006/customXml" ds:itemID="{451AF9D4-BCD8-414F-9CCA-C6C4605462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Appendix A Bid Workbook</vt:lpstr>
      <vt:lpstr>Sheet1</vt:lpstr>
      <vt:lpstr>Sheet2</vt:lpstr>
      <vt:lpstr>'Appendix A Bid Workbook'!Print_Area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Phase 1 Template</dc:title>
  <dc:creator>Keeler, Jessica C.</dc:creator>
  <cp:lastModifiedBy>Wenberg, Karen W. (Randstad)</cp:lastModifiedBy>
  <dcterms:created xsi:type="dcterms:W3CDTF">2015-05-28T20:09:37Z</dcterms:created>
  <dcterms:modified xsi:type="dcterms:W3CDTF">2016-03-07T14:38:28Z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0x0101008058BFF2253EC541B3BF48CC77AE18D1</vt:lpwstr>
  </property>
  <property fmtid="{D5CDD505-2E9C-101B-9397-08002B2CF9AE}" pid="3" name="_dlc_DocIdItemGuid">
    <vt:lpwstr>e1baec22-198c-48b1-8bcc-bfa8d2637b80</vt:lpwstr>
  </property>
</Properties>
</file>