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jea1.sharepoint.com/sites/ElectricProcurementTeam/Shared Documents/Tasks and Projects/Formal Solicitations/Electric Services - Project Completion/1412152646 (RFP) JEA Church Street 69KV UG Relocation Project/"/>
    </mc:Choice>
  </mc:AlternateContent>
  <xr:revisionPtr revIDLastSave="0" documentId="8_{D77908E7-AC39-466D-A53D-DB0B75FFA74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G Civil Work" sheetId="1" r:id="rId1"/>
    <sheet name="UG Electrical Work" sheetId="2" r:id="rId2"/>
  </sheets>
  <definedNames>
    <definedName name="_xlnm.Print_Area" localSheetId="0">'UG Civil Work'!$A$1:$G$47</definedName>
    <definedName name="_xlnm.Print_Area" localSheetId="1">'UG Electrical Work'!$A$1:$G$40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43" i="1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5" i="1"/>
  <c r="G36" i="1"/>
  <c r="G37" i="1"/>
  <c r="G38" i="1"/>
  <c r="G39" i="1"/>
  <c r="G40" i="1"/>
  <c r="G41" i="1"/>
  <c r="G42" i="1"/>
  <c r="G44" i="1"/>
  <c r="G3" i="1"/>
  <c r="G38" i="2" l="1"/>
  <c r="G39" i="2" l="1"/>
  <c r="G40" i="2" s="1"/>
  <c r="G45" i="1" l="1"/>
  <c r="G46" i="1" l="1"/>
  <c r="G47" i="1" s="1"/>
</calcChain>
</file>

<file path=xl/sharedStrings.xml><?xml version="1.0" encoding="utf-8"?>
<sst xmlns="http://schemas.openxmlformats.org/spreadsheetml/2006/main" count="183" uniqueCount="89">
  <si>
    <t>ITEM DESCRIPTION</t>
  </si>
  <si>
    <t xml:space="preserve">  1.1  MOBILIZATION</t>
  </si>
  <si>
    <t xml:space="preserve">  1.2  DEMOBILIZATION</t>
  </si>
  <si>
    <t xml:space="preserve">  1.3  BID BOND</t>
  </si>
  <si>
    <t>Site Preparation</t>
  </si>
  <si>
    <t>SWA (10% of Subtotal)</t>
  </si>
  <si>
    <t>#</t>
  </si>
  <si>
    <t>Scope</t>
  </si>
  <si>
    <t>UOM</t>
  </si>
  <si>
    <t>Quantity</t>
  </si>
  <si>
    <t>Unit Price</t>
  </si>
  <si>
    <t>Lump Sum</t>
  </si>
  <si>
    <t>Extended Price</t>
  </si>
  <si>
    <t>Total Bid Price (Enter this amount on line 1 of the Bid Form)</t>
  </si>
  <si>
    <t>Schedule of Values</t>
  </si>
  <si>
    <t xml:space="preserve">  2.2 SURVEYING -  STAKE EXTENTS OF EXCAVATION</t>
  </si>
  <si>
    <t xml:space="preserve">  2.3 SURVEYING -  STAKE BOUNDARIES OF PERMANENT AND TEMPORARY EASEMENTS</t>
  </si>
  <si>
    <t xml:space="preserve">  1.4  SITE SERVICES</t>
  </si>
  <si>
    <t xml:space="preserve">  1.5 PROJECT MANAGEMENT</t>
  </si>
  <si>
    <t xml:space="preserve">  1.6 SAFETY</t>
  </si>
  <si>
    <t xml:space="preserve">  1.7 PERMITS</t>
  </si>
  <si>
    <t xml:space="preserve">  1.8 SITE SECURITY</t>
  </si>
  <si>
    <t xml:space="preserve">  2.1  SURVEYING - LAYOUT PROPOSED TRENCH PATH</t>
  </si>
  <si>
    <t xml:space="preserve">  2.5 TRAFFIC CONTROL</t>
  </si>
  <si>
    <t xml:space="preserve">  2.4 SITE PREPARATION</t>
  </si>
  <si>
    <t xml:space="preserve">  3.1  DUCT BANK TRENCH EXCAVATION</t>
  </si>
  <si>
    <t xml:space="preserve">  3.2  EXCAVATION DEWATERING</t>
  </si>
  <si>
    <t xml:space="preserve">  3.4  SUPPORT OF EXISTING TRANSITION RISER POLE DURING UG DUCT BANK EXCAVATION AND INSTALLATION</t>
  </si>
  <si>
    <t xml:space="preserve">  3.6 INSTALLATION OF MARKER BALLS</t>
  </si>
  <si>
    <t xml:space="preserve">  3.5  SUPPORT OF EXISTING SUBSTATION TERMINATION STRUCTURE DURING UG DUCT BANK EXCAVATION AND INSTALLATION</t>
  </si>
  <si>
    <t xml:space="preserve">  4.1 6-INCH SCHEDULE 40 PVC CONDUITS</t>
  </si>
  <si>
    <t xml:space="preserve">  4.2 2-INCH SCHEDULE 40 PVC CONDUITS</t>
  </si>
  <si>
    <t xml:space="preserve">  4.3 PVC FITINGS, PRIMER, GLUE</t>
  </si>
  <si>
    <t xml:space="preserve">  4.4 MULE TAPE (PER SPECIFICATIONS)</t>
  </si>
  <si>
    <t xml:space="preserve">  4.5 DUCT SPACERS - DUCT BANK</t>
  </si>
  <si>
    <t xml:space="preserve">  4.6 THERMAL CONCRETE FOR DUCT BANK</t>
  </si>
  <si>
    <t xml:space="preserve">  4.7 THERMAL BACKFILL FOR DUCT BANK</t>
  </si>
  <si>
    <t xml:space="preserve">  4.8 MARKER BALLS</t>
  </si>
  <si>
    <t xml:space="preserve">  4.9 WARNING TAPE</t>
  </si>
  <si>
    <t xml:space="preserve">  3.7 TESTING AND PROOFING OF INSTALLED DUCT BANKS</t>
  </si>
  <si>
    <t xml:space="preserve">  3.8 CONCRETE DUCT BANK THERMAL RESISTIVITY TESTING (EVERY 50CY OF CONCRETE POURED)</t>
  </si>
  <si>
    <t xml:space="preserve">  3.9 CONCRETE DUCT BANK COMPRESSIVE STRENGTH TESTING (EVERY 50CY OF CONRCETE POURED)</t>
  </si>
  <si>
    <t xml:space="preserve">  3.10 BACKFILL THERMAL RESISTIVITY TESTING (EVERY 50CY OF THERMAL BACKFILLES PLACED)</t>
  </si>
  <si>
    <t xml:space="preserve">  3.11 BACKFILL COMPACTION TESTING (EVERY 50CY OF THERMAL BACKFILL PLACED)</t>
  </si>
  <si>
    <t xml:space="preserve">  3.12 REMOVAL OF EXISTING ABANDONED 6" WATER LINE WHERE IN CONFLICT WITH THE PROPOSED 69-KV UG DUCT BANK TRENCH ACTIVITIES (PER CONTRACT DRAWING AND SPECIFICATIONS)</t>
  </si>
  <si>
    <t xml:space="preserve">  3.14 ROADWAY MATERIAL MISC. TESTING (ASPHALT DENSITY, CONCRETE CURB, ETC.)</t>
  </si>
  <si>
    <t xml:space="preserve">  3.15 EXCESS MATERIAL DISPOSAL TO OWNER-APPROVED LANDFILL</t>
  </si>
  <si>
    <t xml:space="preserve">  3.16 RESTORATION (INCLUDING ASPHALT ROADS, SIDEWALKS, PAVEMENT, GRASS, ETC.)</t>
  </si>
  <si>
    <t xml:space="preserve">  3.17 AS-BUILT DRAWINGS</t>
  </si>
  <si>
    <t xml:space="preserve">  3.18 ALL OTHER CIVIL CONSTRUCTION ITEMS UNDER THIS SCOPE OF WORK</t>
  </si>
  <si>
    <t xml:space="preserve">  3.19 SILT FENCE, EROSION AND SEDIMENT CONTROL ASSEMBLY, INSTALLATION, AND REMOVAL</t>
  </si>
  <si>
    <t>Subtotal Line 1 - 41 Above</t>
  </si>
  <si>
    <t xml:space="preserve">  3.13 REMOVAL OF EXISTING 69KV JEA CIRCUIT 601 UG CABLE -  TO BE REMOVED WHERE IN CONFLICT WITH PROPOSED FDOT IMPROVEMENTS AND IN CONFLICT WITH THE PROPOSED DUCT BANK ROUTING (PER CONTRACT DRAWING AND SPECIFICATIONS)</t>
  </si>
  <si>
    <t xml:space="preserve">  3.3  INSTALLATION OF CONCRETE-ENCASED DUCT BANK (CONDUITS, THERMAL CONCRETE, WARNING TAPE, THERMAL BACKFILL)</t>
  </si>
  <si>
    <t>Civil Construction Indirects</t>
  </si>
  <si>
    <t>Electrical Construction Indirects</t>
  </si>
  <si>
    <t xml:space="preserve">  2.1 SITE PREPARATION</t>
  </si>
  <si>
    <t xml:space="preserve">  2.2 TRAFFIC CONTROL</t>
  </si>
  <si>
    <t>Electrical Materials
(UG Contractor is responsible for procuring sufficient quantity of these items to construct the project to completion in accordance with the drawings and specifications provided)</t>
  </si>
  <si>
    <t>Civil Materials
(UG Contractor is responsible for procuring sufficient quantity of these items to construct the project to completion in accordance with the drawings and specifications provided)</t>
  </si>
  <si>
    <t xml:space="preserve">  4.1 6 CABLE CLAMPS AND MOUNTING HARDWARE AS REQUIRED FOR MOUNTING CABLE TO EXISTING UG CABLE RISER POLE</t>
  </si>
  <si>
    <t xml:space="preserve">  4.2 EARTH LINK BOX MOUNTING MATERIALS</t>
  </si>
  <si>
    <t xml:space="preserve">  4.3 SVL LINK BOX MOUNTING MATERIALS</t>
  </si>
  <si>
    <t xml:space="preserve">  4.4 GALVANIZED STEEL CABLE GUARDS</t>
  </si>
  <si>
    <t xml:space="preserve">  4.5 GROUNDING AND BONDING CONENCTION MATERIALS</t>
  </si>
  <si>
    <t xml:space="preserve">  4.10 ALL OTHER CIVIL MATERIALS UNDER THIS SCOPE OF WORK</t>
  </si>
  <si>
    <t xml:space="preserve">  4.6 ALL OTHER ELECTRICAL MATERIALS UNDER THIS SCOPE OF WORK</t>
  </si>
  <si>
    <t xml:space="preserve">  3.2 TRANSPORTATION OF JEA MATERIALS TO JOB SITE</t>
  </si>
  <si>
    <t xml:space="preserve">  3.3 RETURN UNUSED JEA MATERIALS</t>
  </si>
  <si>
    <t xml:space="preserve">  3.1 DUCT BANK PROOFING (IF UG ELECTRICAL CONTRACTOR IS NOT PRESENT DURING CIVIL UG CONTRACTOR PROOFING OF THE CONDUITS)</t>
  </si>
  <si>
    <t xml:space="preserve">  3.4 69-KV UG EPR CABLE INSTALLATION </t>
  </si>
  <si>
    <t xml:space="preserve">  3.5 69-KV UG CABLE TERMINATING</t>
  </si>
  <si>
    <t xml:space="preserve">  3.6 GROUND CONTINUITY CONDUCTOR INSTALLATION</t>
  </si>
  <si>
    <t>UG Civil Work Installation / Removal</t>
  </si>
  <si>
    <t>UG Electrical Installation / Removal</t>
  </si>
  <si>
    <t xml:space="preserve">  3.10 REMOVAL OF EXISTING LIGHTNING ARRESTERS AT TERMINATION STRUCTURES</t>
  </si>
  <si>
    <t xml:space="preserve">  3.11 REMOVAL OF EXISTING CABLE IN CONFLICT WITH NEW CABLE INSTALLATION AT TERMIANTION STRUCTURES</t>
  </si>
  <si>
    <t xml:space="preserve">  3.13 INSTALLATION OF CABLE GUARD AT THE BASE OF THE TRANSITION RISER STRUCTURE</t>
  </si>
  <si>
    <t xml:space="preserve">  3.7 BONDING AND GROUNDING OF UG ELECTRICAL MATERIALS AT TRANSITION RISER STRUCTURE</t>
  </si>
  <si>
    <t xml:space="preserve">  3.8 BONDING AND GROUNDING OF UG ELECTRICAL MATERIALS AT SUBSTATION TERMINATION STRUCTURES</t>
  </si>
  <si>
    <t xml:space="preserve">  3.9 REMOVAL OF EXISTING UG POTHEAD/TERMINATIONS AT TERMINATION STRUCTURES</t>
  </si>
  <si>
    <t xml:space="preserve">  3.12 INSTALLATION OF LIGHTNING ARRESTERS AT TRANSITION RISER STRUCTURE</t>
  </si>
  <si>
    <t xml:space="preserve">  3.14 INSTALLATION OF EARTH LINK BOX AT TRANSITION RISER STRUCTURE</t>
  </si>
  <si>
    <t xml:space="preserve">  3.15 INSTALLATION OF SVL LINK BOX AT SUBSTATION TERMINATION STRUCTURE</t>
  </si>
  <si>
    <t xml:space="preserve">  3.16 COMMISSIONING TESTING OF INSTALLED UG CABLE SYSTEM (AC HIPOT AND CABLE JACK INTEGRITY TESTING)</t>
  </si>
  <si>
    <t xml:space="preserve">  3.17 TESTING SUPPORT FOR SOAK TEST    </t>
  </si>
  <si>
    <t xml:space="preserve">  3.18 RESTORATION AND CLEAN-UP</t>
  </si>
  <si>
    <t xml:space="preserve">  3.19 ALL OTHER ELECTRICAL INSTALLATION ITEMS UNDER THIS SCOPE OF WORK</t>
  </si>
  <si>
    <t>Subtotal Line 1 - 35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</si>
</sst>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Normal="100" zoomScaleSheetLayoutView="55" workbookViewId="0">
      <selection activeCell="J10" sqref="J10"/>
    </sheetView>
  </sheetViews>
  <sheetFormatPr defaultRowHeight="15" x14ac:dyDescent="0.25"/>
  <cols>
    <col min="1" max="1" width="12.5703125" style="2" customWidth="1"/>
    <col min="2" max="2" width="7.28515625" style="1" customWidth="1"/>
    <col min="3" max="3" width="98.5703125" style="5" bestFit="1" customWidth="1"/>
    <col min="4" max="4" width="10.28515625" style="3" bestFit="1" customWidth="1"/>
    <col min="5" max="5" width="11.28515625" style="3" bestFit="1" customWidth="1"/>
    <col min="6" max="6" width="14.28515625" style="4" bestFit="1" customWidth="1"/>
    <col min="7" max="7" width="20.28515625" style="4" bestFit="1" customWidth="1"/>
    <col min="8" max="8" width="12.140625" style="3" customWidth="1"/>
  </cols>
  <sheetData>
    <row r="1" spans="1:8" ht="26.25" customHeight="1" x14ac:dyDescent="0.25">
      <c r="A1" s="19" t="s">
        <v>14</v>
      </c>
      <c r="B1" s="19"/>
      <c r="C1" s="19"/>
      <c r="D1" s="19"/>
      <c r="E1" s="19"/>
      <c r="F1" s="19"/>
      <c r="G1" s="19"/>
    </row>
    <row r="2" spans="1:8" s="11" customFormat="1" ht="18.75" x14ac:dyDescent="0.25">
      <c r="A2" s="9" t="s">
        <v>7</v>
      </c>
      <c r="B2" s="9" t="s">
        <v>6</v>
      </c>
      <c r="C2" s="16" t="s">
        <v>0</v>
      </c>
      <c r="D2" s="9" t="s">
        <v>8</v>
      </c>
      <c r="E2" s="9" t="s">
        <v>9</v>
      </c>
      <c r="F2" s="10" t="s">
        <v>10</v>
      </c>
      <c r="G2" s="10" t="s">
        <v>12</v>
      </c>
    </row>
    <row r="3" spans="1:8" x14ac:dyDescent="0.25">
      <c r="A3" s="20" t="s">
        <v>54</v>
      </c>
      <c r="B3" s="15">
        <v>1</v>
      </c>
      <c r="C3" s="8" t="s">
        <v>1</v>
      </c>
      <c r="D3" s="6" t="s">
        <v>11</v>
      </c>
      <c r="E3" s="6">
        <v>1</v>
      </c>
      <c r="F3" s="14"/>
      <c r="G3" s="7">
        <f>E3*F3</f>
        <v>0</v>
      </c>
      <c r="H3" s="17"/>
    </row>
    <row r="4" spans="1:8" x14ac:dyDescent="0.25">
      <c r="A4" s="20"/>
      <c r="B4" s="15">
        <v>2</v>
      </c>
      <c r="C4" s="8" t="s">
        <v>2</v>
      </c>
      <c r="D4" s="6" t="s">
        <v>11</v>
      </c>
      <c r="E4" s="6">
        <v>1</v>
      </c>
      <c r="F4" s="14"/>
      <c r="G4" s="7">
        <f t="shared" ref="G4:G44" si="0">E4*F4</f>
        <v>0</v>
      </c>
    </row>
    <row r="5" spans="1:8" x14ac:dyDescent="0.25">
      <c r="A5" s="20"/>
      <c r="B5" s="15">
        <v>3</v>
      </c>
      <c r="C5" s="8" t="s">
        <v>3</v>
      </c>
      <c r="D5" s="6" t="s">
        <v>11</v>
      </c>
      <c r="E5" s="6">
        <v>1</v>
      </c>
      <c r="F5" s="14"/>
      <c r="G5" s="7">
        <f t="shared" si="0"/>
        <v>0</v>
      </c>
    </row>
    <row r="6" spans="1:8" x14ac:dyDescent="0.25">
      <c r="A6" s="20"/>
      <c r="B6" s="15">
        <v>4</v>
      </c>
      <c r="C6" s="8" t="s">
        <v>17</v>
      </c>
      <c r="D6" s="6" t="s">
        <v>11</v>
      </c>
      <c r="E6" s="6">
        <v>1</v>
      </c>
      <c r="F6" s="14"/>
      <c r="G6" s="7">
        <f t="shared" si="0"/>
        <v>0</v>
      </c>
    </row>
    <row r="7" spans="1:8" x14ac:dyDescent="0.25">
      <c r="A7" s="20"/>
      <c r="B7" s="15">
        <v>5</v>
      </c>
      <c r="C7" s="8" t="s">
        <v>18</v>
      </c>
      <c r="D7" s="6" t="s">
        <v>11</v>
      </c>
      <c r="E7" s="6">
        <v>1</v>
      </c>
      <c r="F7" s="14"/>
      <c r="G7" s="7">
        <f t="shared" si="0"/>
        <v>0</v>
      </c>
    </row>
    <row r="8" spans="1:8" x14ac:dyDescent="0.25">
      <c r="A8" s="20"/>
      <c r="B8" s="15">
        <v>6</v>
      </c>
      <c r="C8" s="8" t="s">
        <v>19</v>
      </c>
      <c r="D8" s="6" t="s">
        <v>11</v>
      </c>
      <c r="E8" s="6">
        <v>1</v>
      </c>
      <c r="F8" s="14"/>
      <c r="G8" s="7">
        <f t="shared" si="0"/>
        <v>0</v>
      </c>
    </row>
    <row r="9" spans="1:8" x14ac:dyDescent="0.25">
      <c r="A9" s="20"/>
      <c r="B9" s="15">
        <v>7</v>
      </c>
      <c r="C9" s="8" t="s">
        <v>20</v>
      </c>
      <c r="D9" s="6" t="s">
        <v>11</v>
      </c>
      <c r="E9" s="6">
        <v>1</v>
      </c>
      <c r="F9" s="14"/>
      <c r="G9" s="7">
        <f t="shared" si="0"/>
        <v>0</v>
      </c>
    </row>
    <row r="10" spans="1:8" x14ac:dyDescent="0.25">
      <c r="A10" s="20"/>
      <c r="B10" s="15">
        <v>8</v>
      </c>
      <c r="C10" s="8" t="s">
        <v>21</v>
      </c>
      <c r="D10" s="6" t="s">
        <v>11</v>
      </c>
      <c r="E10" s="6">
        <v>1</v>
      </c>
      <c r="F10" s="14"/>
      <c r="G10" s="7">
        <f t="shared" si="0"/>
        <v>0</v>
      </c>
    </row>
    <row r="11" spans="1:8" x14ac:dyDescent="0.25">
      <c r="A11" s="20" t="s">
        <v>4</v>
      </c>
      <c r="B11" s="15">
        <v>9</v>
      </c>
      <c r="C11" s="8" t="s">
        <v>22</v>
      </c>
      <c r="D11" s="6" t="s">
        <v>11</v>
      </c>
      <c r="E11" s="6">
        <v>1</v>
      </c>
      <c r="F11" s="14"/>
      <c r="G11" s="7">
        <f t="shared" si="0"/>
        <v>0</v>
      </c>
    </row>
    <row r="12" spans="1:8" x14ac:dyDescent="0.25">
      <c r="A12" s="20"/>
      <c r="B12" s="15">
        <v>10</v>
      </c>
      <c r="C12" s="8" t="s">
        <v>15</v>
      </c>
      <c r="D12" s="6" t="s">
        <v>11</v>
      </c>
      <c r="E12" s="6">
        <v>1</v>
      </c>
      <c r="F12" s="14"/>
      <c r="G12" s="7">
        <f t="shared" si="0"/>
        <v>0</v>
      </c>
    </row>
    <row r="13" spans="1:8" x14ac:dyDescent="0.25">
      <c r="A13" s="20"/>
      <c r="B13" s="15">
        <v>11</v>
      </c>
      <c r="C13" s="8" t="s">
        <v>16</v>
      </c>
      <c r="D13" s="6" t="s">
        <v>11</v>
      </c>
      <c r="E13" s="6">
        <v>1</v>
      </c>
      <c r="F13" s="14"/>
      <c r="G13" s="7">
        <f t="shared" si="0"/>
        <v>0</v>
      </c>
    </row>
    <row r="14" spans="1:8" x14ac:dyDescent="0.25">
      <c r="A14" s="20"/>
      <c r="B14" s="15">
        <v>12</v>
      </c>
      <c r="C14" s="8" t="s">
        <v>24</v>
      </c>
      <c r="D14" s="6" t="s">
        <v>11</v>
      </c>
      <c r="E14" s="6">
        <v>1</v>
      </c>
      <c r="F14" s="14"/>
      <c r="G14" s="7">
        <f t="shared" si="0"/>
        <v>0</v>
      </c>
    </row>
    <row r="15" spans="1:8" x14ac:dyDescent="0.25">
      <c r="A15" s="20"/>
      <c r="B15" s="15">
        <v>13</v>
      </c>
      <c r="C15" s="8" t="s">
        <v>23</v>
      </c>
      <c r="D15" s="6" t="s">
        <v>11</v>
      </c>
      <c r="E15" s="6">
        <v>1</v>
      </c>
      <c r="F15" s="14"/>
      <c r="G15" s="7">
        <f t="shared" si="0"/>
        <v>0</v>
      </c>
    </row>
    <row r="16" spans="1:8" x14ac:dyDescent="0.25">
      <c r="A16" s="21" t="s">
        <v>73</v>
      </c>
      <c r="B16" s="15">
        <v>14</v>
      </c>
      <c r="C16" s="8" t="s">
        <v>25</v>
      </c>
      <c r="D16" s="6" t="s">
        <v>11</v>
      </c>
      <c r="E16" s="6">
        <v>1</v>
      </c>
      <c r="F16" s="14"/>
      <c r="G16" s="7">
        <f t="shared" si="0"/>
        <v>0</v>
      </c>
      <c r="H16" s="17"/>
    </row>
    <row r="17" spans="1:8" x14ac:dyDescent="0.25">
      <c r="A17" s="22"/>
      <c r="B17" s="15">
        <v>15</v>
      </c>
      <c r="C17" s="8" t="s">
        <v>26</v>
      </c>
      <c r="D17" s="6" t="s">
        <v>11</v>
      </c>
      <c r="E17" s="6">
        <v>1</v>
      </c>
      <c r="F17" s="14"/>
      <c r="G17" s="7">
        <f t="shared" si="0"/>
        <v>0</v>
      </c>
    </row>
    <row r="18" spans="1:8" ht="30" x14ac:dyDescent="0.25">
      <c r="A18" s="22"/>
      <c r="B18" s="15">
        <v>16</v>
      </c>
      <c r="C18" s="8" t="s">
        <v>53</v>
      </c>
      <c r="D18" s="6" t="s">
        <v>11</v>
      </c>
      <c r="E18" s="6">
        <v>1</v>
      </c>
      <c r="F18" s="14"/>
      <c r="G18" s="7">
        <f t="shared" si="0"/>
        <v>0</v>
      </c>
    </row>
    <row r="19" spans="1:8" ht="30" x14ac:dyDescent="0.25">
      <c r="A19" s="22"/>
      <c r="B19" s="15">
        <v>17</v>
      </c>
      <c r="C19" s="8" t="s">
        <v>27</v>
      </c>
      <c r="D19" s="6" t="s">
        <v>11</v>
      </c>
      <c r="E19" s="6">
        <v>1</v>
      </c>
      <c r="F19" s="14"/>
      <c r="G19" s="7">
        <f t="shared" si="0"/>
        <v>0</v>
      </c>
      <c r="H19" s="17"/>
    </row>
    <row r="20" spans="1:8" ht="30" x14ac:dyDescent="0.25">
      <c r="A20" s="22"/>
      <c r="B20" s="15">
        <v>18</v>
      </c>
      <c r="C20" s="8" t="s">
        <v>29</v>
      </c>
      <c r="D20" s="6" t="s">
        <v>11</v>
      </c>
      <c r="E20" s="6">
        <v>1</v>
      </c>
      <c r="F20" s="14"/>
      <c r="G20" s="7">
        <f t="shared" si="0"/>
        <v>0</v>
      </c>
      <c r="H20" s="17"/>
    </row>
    <row r="21" spans="1:8" x14ac:dyDescent="0.25">
      <c r="A21" s="22"/>
      <c r="B21" s="15">
        <v>19</v>
      </c>
      <c r="C21" s="8" t="s">
        <v>28</v>
      </c>
      <c r="D21" s="6" t="s">
        <v>11</v>
      </c>
      <c r="E21" s="6">
        <v>1</v>
      </c>
      <c r="F21" s="14"/>
      <c r="G21" s="7">
        <f t="shared" si="0"/>
        <v>0</v>
      </c>
      <c r="H21" s="17"/>
    </row>
    <row r="22" spans="1:8" x14ac:dyDescent="0.25">
      <c r="A22" s="22"/>
      <c r="B22" s="15">
        <v>20</v>
      </c>
      <c r="C22" s="8" t="s">
        <v>39</v>
      </c>
      <c r="D22" s="6" t="s">
        <v>11</v>
      </c>
      <c r="E22" s="6">
        <v>1</v>
      </c>
      <c r="F22" s="14"/>
      <c r="G22" s="7">
        <f t="shared" si="0"/>
        <v>0</v>
      </c>
      <c r="H22" s="17"/>
    </row>
    <row r="23" spans="1:8" x14ac:dyDescent="0.25">
      <c r="A23" s="22"/>
      <c r="B23" s="15">
        <v>21</v>
      </c>
      <c r="C23" s="8" t="s">
        <v>40</v>
      </c>
      <c r="D23" s="6" t="s">
        <v>11</v>
      </c>
      <c r="E23" s="6">
        <v>1</v>
      </c>
      <c r="F23" s="14"/>
      <c r="G23" s="7">
        <f t="shared" si="0"/>
        <v>0</v>
      </c>
      <c r="H23" s="17"/>
    </row>
    <row r="24" spans="1:8" x14ac:dyDescent="0.25">
      <c r="A24" s="22"/>
      <c r="B24" s="15">
        <v>22</v>
      </c>
      <c r="C24" s="8" t="s">
        <v>41</v>
      </c>
      <c r="D24" s="6" t="s">
        <v>11</v>
      </c>
      <c r="E24" s="6">
        <v>1</v>
      </c>
      <c r="F24" s="14"/>
      <c r="G24" s="7">
        <f t="shared" si="0"/>
        <v>0</v>
      </c>
      <c r="H24" s="17"/>
    </row>
    <row r="25" spans="1:8" x14ac:dyDescent="0.25">
      <c r="A25" s="22"/>
      <c r="B25" s="15">
        <v>23</v>
      </c>
      <c r="C25" s="8" t="s">
        <v>42</v>
      </c>
      <c r="D25" s="6" t="s">
        <v>11</v>
      </c>
      <c r="E25" s="6">
        <v>1</v>
      </c>
      <c r="F25" s="14"/>
      <c r="G25" s="7">
        <f t="shared" si="0"/>
        <v>0</v>
      </c>
      <c r="H25" s="17"/>
    </row>
    <row r="26" spans="1:8" x14ac:dyDescent="0.25">
      <c r="A26" s="22"/>
      <c r="B26" s="15">
        <v>24</v>
      </c>
      <c r="C26" s="8" t="s">
        <v>43</v>
      </c>
      <c r="D26" s="6" t="s">
        <v>11</v>
      </c>
      <c r="E26" s="6">
        <v>1</v>
      </c>
      <c r="F26" s="14"/>
      <c r="G26" s="7">
        <f t="shared" si="0"/>
        <v>0</v>
      </c>
      <c r="H26" s="17"/>
    </row>
    <row r="27" spans="1:8" ht="30" x14ac:dyDescent="0.25">
      <c r="A27" s="22"/>
      <c r="B27" s="15">
        <v>25</v>
      </c>
      <c r="C27" s="8" t="s">
        <v>44</v>
      </c>
      <c r="D27" s="6" t="s">
        <v>11</v>
      </c>
      <c r="E27" s="6">
        <v>1</v>
      </c>
      <c r="F27" s="14"/>
      <c r="G27" s="7">
        <f t="shared" si="0"/>
        <v>0</v>
      </c>
      <c r="H27" s="17"/>
    </row>
    <row r="28" spans="1:8" ht="45" x14ac:dyDescent="0.25">
      <c r="A28" s="22"/>
      <c r="B28" s="15">
        <v>26</v>
      </c>
      <c r="C28" s="8" t="s">
        <v>52</v>
      </c>
      <c r="D28" s="6" t="s">
        <v>11</v>
      </c>
      <c r="E28" s="6">
        <v>1</v>
      </c>
      <c r="F28" s="14"/>
      <c r="G28" s="7">
        <f t="shared" si="0"/>
        <v>0</v>
      </c>
      <c r="H28" s="17"/>
    </row>
    <row r="29" spans="1:8" x14ac:dyDescent="0.25">
      <c r="A29" s="22"/>
      <c r="B29" s="15">
        <v>27</v>
      </c>
      <c r="C29" s="8" t="s">
        <v>45</v>
      </c>
      <c r="D29" s="6" t="s">
        <v>11</v>
      </c>
      <c r="E29" s="6">
        <v>1</v>
      </c>
      <c r="F29" s="14"/>
      <c r="G29" s="7">
        <f t="shared" si="0"/>
        <v>0</v>
      </c>
      <c r="H29" s="17"/>
    </row>
    <row r="30" spans="1:8" x14ac:dyDescent="0.25">
      <c r="A30" s="22"/>
      <c r="B30" s="15">
        <v>28</v>
      </c>
      <c r="C30" s="8" t="s">
        <v>46</v>
      </c>
      <c r="D30" s="6" t="s">
        <v>11</v>
      </c>
      <c r="E30" s="6">
        <v>1</v>
      </c>
      <c r="F30" s="14"/>
      <c r="G30" s="7">
        <f t="shared" si="0"/>
        <v>0</v>
      </c>
      <c r="H30" s="17"/>
    </row>
    <row r="31" spans="1:8" x14ac:dyDescent="0.25">
      <c r="A31" s="22"/>
      <c r="B31" s="15">
        <v>29</v>
      </c>
      <c r="C31" s="8" t="s">
        <v>47</v>
      </c>
      <c r="D31" s="6" t="s">
        <v>11</v>
      </c>
      <c r="E31" s="6">
        <v>1</v>
      </c>
      <c r="F31" s="14"/>
      <c r="G31" s="7">
        <f t="shared" si="0"/>
        <v>0</v>
      </c>
      <c r="H31" s="17"/>
    </row>
    <row r="32" spans="1:8" x14ac:dyDescent="0.25">
      <c r="A32" s="22"/>
      <c r="B32" s="15">
        <v>30</v>
      </c>
      <c r="C32" s="8" t="s">
        <v>48</v>
      </c>
      <c r="D32" s="6" t="s">
        <v>11</v>
      </c>
      <c r="E32" s="6">
        <v>1</v>
      </c>
      <c r="F32" s="14"/>
      <c r="G32" s="7">
        <f t="shared" ref="G32:G34" si="1">E32*F32</f>
        <v>0</v>
      </c>
      <c r="H32" s="17"/>
    </row>
    <row r="33" spans="1:8" x14ac:dyDescent="0.25">
      <c r="A33" s="22"/>
      <c r="B33" s="15">
        <v>31</v>
      </c>
      <c r="C33" s="8" t="s">
        <v>50</v>
      </c>
      <c r="D33" s="6" t="s">
        <v>11</v>
      </c>
      <c r="E33" s="6">
        <v>1</v>
      </c>
      <c r="F33" s="14"/>
      <c r="G33" s="7">
        <f t="shared" si="1"/>
        <v>0</v>
      </c>
      <c r="H33" s="17"/>
    </row>
    <row r="34" spans="1:8" x14ac:dyDescent="0.25">
      <c r="A34" s="22"/>
      <c r="B34" s="15">
        <v>32</v>
      </c>
      <c r="C34" s="8" t="s">
        <v>49</v>
      </c>
      <c r="D34" s="6" t="s">
        <v>11</v>
      </c>
      <c r="E34" s="6">
        <v>1</v>
      </c>
      <c r="F34" s="14"/>
      <c r="G34" s="7">
        <f t="shared" si="1"/>
        <v>0</v>
      </c>
      <c r="H34" s="17"/>
    </row>
    <row r="35" spans="1:8" ht="31.15" customHeight="1" x14ac:dyDescent="0.25">
      <c r="A35" s="20" t="s">
        <v>59</v>
      </c>
      <c r="B35" s="15">
        <v>33</v>
      </c>
      <c r="C35" s="8" t="s">
        <v>30</v>
      </c>
      <c r="D35" s="6" t="s">
        <v>11</v>
      </c>
      <c r="E35" s="6">
        <v>1</v>
      </c>
      <c r="F35" s="14"/>
      <c r="G35" s="7">
        <f t="shared" si="0"/>
        <v>0</v>
      </c>
    </row>
    <row r="36" spans="1:8" ht="31.15" customHeight="1" x14ac:dyDescent="0.25">
      <c r="A36" s="20"/>
      <c r="B36" s="15">
        <v>34</v>
      </c>
      <c r="C36" s="8" t="s">
        <v>31</v>
      </c>
      <c r="D36" s="6" t="s">
        <v>11</v>
      </c>
      <c r="E36" s="6">
        <v>1</v>
      </c>
      <c r="F36" s="14"/>
      <c r="G36" s="7">
        <f t="shared" si="0"/>
        <v>0</v>
      </c>
    </row>
    <row r="37" spans="1:8" ht="31.15" customHeight="1" x14ac:dyDescent="0.25">
      <c r="A37" s="20"/>
      <c r="B37" s="15">
        <v>35</v>
      </c>
      <c r="C37" s="8" t="s">
        <v>32</v>
      </c>
      <c r="D37" s="6" t="s">
        <v>11</v>
      </c>
      <c r="E37" s="6">
        <v>1</v>
      </c>
      <c r="F37" s="14"/>
      <c r="G37" s="7">
        <f t="shared" si="0"/>
        <v>0</v>
      </c>
    </row>
    <row r="38" spans="1:8" ht="31.15" customHeight="1" x14ac:dyDescent="0.25">
      <c r="A38" s="20"/>
      <c r="B38" s="15">
        <v>36</v>
      </c>
      <c r="C38" s="8" t="s">
        <v>33</v>
      </c>
      <c r="D38" s="6" t="s">
        <v>11</v>
      </c>
      <c r="E38" s="6">
        <v>1</v>
      </c>
      <c r="F38" s="14"/>
      <c r="G38" s="7">
        <f t="shared" si="0"/>
        <v>0</v>
      </c>
    </row>
    <row r="39" spans="1:8" ht="31.15" customHeight="1" x14ac:dyDescent="0.25">
      <c r="A39" s="20"/>
      <c r="B39" s="15">
        <v>37</v>
      </c>
      <c r="C39" s="8" t="s">
        <v>34</v>
      </c>
      <c r="D39" s="6" t="s">
        <v>11</v>
      </c>
      <c r="E39" s="6">
        <v>1</v>
      </c>
      <c r="F39" s="14"/>
      <c r="G39" s="7">
        <f t="shared" si="0"/>
        <v>0</v>
      </c>
    </row>
    <row r="40" spans="1:8" ht="31.15" customHeight="1" x14ac:dyDescent="0.25">
      <c r="A40" s="20"/>
      <c r="B40" s="15">
        <v>38</v>
      </c>
      <c r="C40" s="8" t="s">
        <v>35</v>
      </c>
      <c r="D40" s="6" t="s">
        <v>11</v>
      </c>
      <c r="E40" s="6">
        <v>1</v>
      </c>
      <c r="F40" s="14"/>
      <c r="G40" s="7">
        <f t="shared" si="0"/>
        <v>0</v>
      </c>
    </row>
    <row r="41" spans="1:8" ht="31.15" customHeight="1" x14ac:dyDescent="0.25">
      <c r="A41" s="20"/>
      <c r="B41" s="15">
        <v>39</v>
      </c>
      <c r="C41" s="8" t="s">
        <v>36</v>
      </c>
      <c r="D41" s="6" t="s">
        <v>11</v>
      </c>
      <c r="E41" s="6">
        <v>1</v>
      </c>
      <c r="F41" s="14"/>
      <c r="G41" s="7">
        <f t="shared" si="0"/>
        <v>0</v>
      </c>
    </row>
    <row r="42" spans="1:8" ht="31.15" customHeight="1" x14ac:dyDescent="0.25">
      <c r="A42" s="20"/>
      <c r="B42" s="15">
        <v>40</v>
      </c>
      <c r="C42" s="8" t="s">
        <v>37</v>
      </c>
      <c r="D42" s="6" t="s">
        <v>11</v>
      </c>
      <c r="E42" s="6">
        <v>1</v>
      </c>
      <c r="F42" s="14"/>
      <c r="G42" s="7">
        <f t="shared" si="0"/>
        <v>0</v>
      </c>
    </row>
    <row r="43" spans="1:8" ht="31.15" customHeight="1" x14ac:dyDescent="0.25">
      <c r="A43" s="20"/>
      <c r="B43" s="15">
        <v>41</v>
      </c>
      <c r="C43" s="8" t="s">
        <v>38</v>
      </c>
      <c r="D43" s="6" t="s">
        <v>11</v>
      </c>
      <c r="E43" s="6">
        <v>1</v>
      </c>
      <c r="F43" s="14"/>
      <c r="G43" s="7">
        <f t="shared" ref="G43" si="2">E43*F43</f>
        <v>0</v>
      </c>
    </row>
    <row r="44" spans="1:8" ht="31.15" customHeight="1" x14ac:dyDescent="0.25">
      <c r="A44" s="20"/>
      <c r="B44" s="15">
        <v>42</v>
      </c>
      <c r="C44" s="8" t="s">
        <v>65</v>
      </c>
      <c r="D44" s="6" t="s">
        <v>11</v>
      </c>
      <c r="E44" s="6">
        <v>1</v>
      </c>
      <c r="F44" s="14"/>
      <c r="G44" s="7">
        <f t="shared" si="0"/>
        <v>0</v>
      </c>
    </row>
    <row r="45" spans="1:8" ht="15.75" x14ac:dyDescent="0.25">
      <c r="A45" s="18" t="s">
        <v>51</v>
      </c>
      <c r="B45" s="18"/>
      <c r="C45" s="18"/>
      <c r="D45" s="18"/>
      <c r="E45" s="18"/>
      <c r="F45" s="18"/>
      <c r="G45" s="12">
        <f>SUM(G3:G44)</f>
        <v>0</v>
      </c>
    </row>
    <row r="46" spans="1:8" ht="15.75" x14ac:dyDescent="0.25">
      <c r="A46" s="18" t="s">
        <v>5</v>
      </c>
      <c r="B46" s="18"/>
      <c r="C46" s="18"/>
      <c r="D46" s="18"/>
      <c r="E46" s="18"/>
      <c r="F46" s="18"/>
      <c r="G46" s="12">
        <f>G45*0.1</f>
        <v>0</v>
      </c>
    </row>
    <row r="47" spans="1:8" ht="15" customHeight="1" x14ac:dyDescent="0.25">
      <c r="A47" s="18" t="s">
        <v>13</v>
      </c>
      <c r="B47" s="18"/>
      <c r="C47" s="18"/>
      <c r="D47" s="18"/>
      <c r="E47" s="18"/>
      <c r="F47" s="18"/>
      <c r="G47" s="13">
        <f>SUM(G45:G46)</f>
        <v>0</v>
      </c>
    </row>
  </sheetData>
  <sheetProtection selectLockedCells="1"/>
  <mergeCells count="8">
    <mergeCell ref="A46:F46"/>
    <mergeCell ref="A1:G1"/>
    <mergeCell ref="A47:F47"/>
    <mergeCell ref="A35:A44"/>
    <mergeCell ref="A16:A34"/>
    <mergeCell ref="A11:A15"/>
    <mergeCell ref="A3:A10"/>
    <mergeCell ref="A45:F45"/>
  </mergeCells>
  <pageMargins left="0.25" right="0.25" top="0.75" bottom="0.75" header="0.3" footer="0.3"/>
  <pageSetup scale="78" fitToHeight="0" orientation="landscape" horizontalDpi="1200" verticalDpi="1200" r:id="rId1"/>
  <rowBreaks count="1" manualBreakCount="1">
    <brk id="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839C-695B-40B5-9F68-B4C602972E38}">
  <dimension ref="A1:H40"/>
  <sheetViews>
    <sheetView zoomScaleNormal="100" workbookViewId="0">
      <selection activeCell="M28" sqref="M28"/>
    </sheetView>
  </sheetViews>
  <sheetFormatPr defaultRowHeight="15" x14ac:dyDescent="0.25"/>
  <cols>
    <col min="1" max="1" width="31.85546875" style="2" customWidth="1"/>
    <col min="2" max="2" width="7.28515625" style="1" customWidth="1"/>
    <col min="3" max="3" width="98.5703125" style="5" bestFit="1" customWidth="1"/>
    <col min="4" max="4" width="10.28515625" style="3" bestFit="1" customWidth="1"/>
    <col min="5" max="5" width="11.28515625" style="3" bestFit="1" customWidth="1"/>
    <col min="6" max="6" width="14.28515625" style="4" bestFit="1" customWidth="1"/>
    <col min="7" max="7" width="20.28515625" style="4" bestFit="1" customWidth="1"/>
    <col min="8" max="8" width="12.140625" style="3" customWidth="1"/>
  </cols>
  <sheetData>
    <row r="1" spans="1:8" ht="26.25" customHeight="1" x14ac:dyDescent="0.25">
      <c r="A1" s="19" t="s">
        <v>14</v>
      </c>
      <c r="B1" s="19"/>
      <c r="C1" s="19"/>
      <c r="D1" s="19"/>
      <c r="E1" s="19"/>
      <c r="F1" s="19"/>
      <c r="G1" s="19"/>
    </row>
    <row r="2" spans="1:8" s="11" customFormat="1" ht="18.75" x14ac:dyDescent="0.25">
      <c r="A2" s="9" t="s">
        <v>7</v>
      </c>
      <c r="B2" s="9" t="s">
        <v>6</v>
      </c>
      <c r="C2" s="16" t="s">
        <v>0</v>
      </c>
      <c r="D2" s="9" t="s">
        <v>8</v>
      </c>
      <c r="E2" s="9" t="s">
        <v>9</v>
      </c>
      <c r="F2" s="10" t="s">
        <v>10</v>
      </c>
      <c r="G2" s="10" t="s">
        <v>12</v>
      </c>
    </row>
    <row r="3" spans="1:8" x14ac:dyDescent="0.25">
      <c r="A3" s="20" t="s">
        <v>55</v>
      </c>
      <c r="B3" s="15">
        <v>1</v>
      </c>
      <c r="C3" s="8" t="s">
        <v>1</v>
      </c>
      <c r="D3" s="6" t="s">
        <v>11</v>
      </c>
      <c r="E3" s="6">
        <v>1</v>
      </c>
      <c r="F3" s="14"/>
      <c r="G3" s="7">
        <f>E3*F3</f>
        <v>0</v>
      </c>
      <c r="H3" s="17"/>
    </row>
    <row r="4" spans="1:8" x14ac:dyDescent="0.25">
      <c r="A4" s="20"/>
      <c r="B4" s="15">
        <v>2</v>
      </c>
      <c r="C4" s="8" t="s">
        <v>2</v>
      </c>
      <c r="D4" s="6" t="s">
        <v>11</v>
      </c>
      <c r="E4" s="6">
        <v>1</v>
      </c>
      <c r="F4" s="14"/>
      <c r="G4" s="7">
        <f t="shared" ref="G4:G37" si="0">E4*F4</f>
        <v>0</v>
      </c>
    </row>
    <row r="5" spans="1:8" x14ac:dyDescent="0.25">
      <c r="A5" s="20"/>
      <c r="B5" s="15">
        <v>3</v>
      </c>
      <c r="C5" s="8" t="s">
        <v>3</v>
      </c>
      <c r="D5" s="6" t="s">
        <v>11</v>
      </c>
      <c r="E5" s="6">
        <v>1</v>
      </c>
      <c r="F5" s="14"/>
      <c r="G5" s="7">
        <f t="shared" si="0"/>
        <v>0</v>
      </c>
    </row>
    <row r="6" spans="1:8" x14ac:dyDescent="0.25">
      <c r="A6" s="20"/>
      <c r="B6" s="15">
        <v>4</v>
      </c>
      <c r="C6" s="8" t="s">
        <v>17</v>
      </c>
      <c r="D6" s="6" t="s">
        <v>11</v>
      </c>
      <c r="E6" s="6">
        <v>1</v>
      </c>
      <c r="F6" s="14"/>
      <c r="G6" s="7">
        <f t="shared" si="0"/>
        <v>0</v>
      </c>
    </row>
    <row r="7" spans="1:8" x14ac:dyDescent="0.25">
      <c r="A7" s="20"/>
      <c r="B7" s="15">
        <v>5</v>
      </c>
      <c r="C7" s="8" t="s">
        <v>18</v>
      </c>
      <c r="D7" s="6" t="s">
        <v>11</v>
      </c>
      <c r="E7" s="6">
        <v>1</v>
      </c>
      <c r="F7" s="14"/>
      <c r="G7" s="7">
        <f t="shared" si="0"/>
        <v>0</v>
      </c>
    </row>
    <row r="8" spans="1:8" ht="21.95" customHeight="1" x14ac:dyDescent="0.25">
      <c r="A8" s="20"/>
      <c r="B8" s="15">
        <v>6</v>
      </c>
      <c r="C8" s="8" t="s">
        <v>19</v>
      </c>
      <c r="D8" s="6" t="s">
        <v>11</v>
      </c>
      <c r="E8" s="6">
        <v>1</v>
      </c>
      <c r="F8" s="14"/>
      <c r="G8" s="7">
        <f t="shared" si="0"/>
        <v>0</v>
      </c>
    </row>
    <row r="9" spans="1:8" x14ac:dyDescent="0.25">
      <c r="A9" s="20"/>
      <c r="B9" s="15">
        <v>7</v>
      </c>
      <c r="C9" s="8" t="s">
        <v>20</v>
      </c>
      <c r="D9" s="6" t="s">
        <v>11</v>
      </c>
      <c r="E9" s="6">
        <v>1</v>
      </c>
      <c r="F9" s="14"/>
      <c r="G9" s="7">
        <f t="shared" si="0"/>
        <v>0</v>
      </c>
    </row>
    <row r="10" spans="1:8" x14ac:dyDescent="0.25">
      <c r="A10" s="20"/>
      <c r="B10" s="15">
        <v>8</v>
      </c>
      <c r="C10" s="8" t="s">
        <v>21</v>
      </c>
      <c r="D10" s="6" t="s">
        <v>11</v>
      </c>
      <c r="E10" s="6">
        <v>1</v>
      </c>
      <c r="F10" s="14"/>
      <c r="G10" s="7">
        <f t="shared" si="0"/>
        <v>0</v>
      </c>
    </row>
    <row r="11" spans="1:8" ht="44.45" customHeight="1" x14ac:dyDescent="0.25">
      <c r="A11" s="20" t="s">
        <v>4</v>
      </c>
      <c r="B11" s="15">
        <v>9</v>
      </c>
      <c r="C11" s="8" t="s">
        <v>56</v>
      </c>
      <c r="D11" s="6" t="s">
        <v>11</v>
      </c>
      <c r="E11" s="6">
        <v>1</v>
      </c>
      <c r="F11" s="14"/>
      <c r="G11" s="7">
        <f t="shared" si="0"/>
        <v>0</v>
      </c>
    </row>
    <row r="12" spans="1:8" ht="59.45" customHeight="1" x14ac:dyDescent="0.25">
      <c r="A12" s="20"/>
      <c r="B12" s="15">
        <v>10</v>
      </c>
      <c r="C12" s="8" t="s">
        <v>57</v>
      </c>
      <c r="D12" s="6" t="s">
        <v>11</v>
      </c>
      <c r="E12" s="6">
        <v>1</v>
      </c>
      <c r="F12" s="14"/>
      <c r="G12" s="7">
        <f t="shared" si="0"/>
        <v>0</v>
      </c>
    </row>
    <row r="13" spans="1:8" ht="30" x14ac:dyDescent="0.25">
      <c r="A13" s="21" t="s">
        <v>74</v>
      </c>
      <c r="B13" s="15">
        <v>11</v>
      </c>
      <c r="C13" s="8" t="s">
        <v>69</v>
      </c>
      <c r="D13" s="6" t="s">
        <v>11</v>
      </c>
      <c r="E13" s="6">
        <v>1</v>
      </c>
      <c r="F13" s="14"/>
      <c r="G13" s="7">
        <f t="shared" si="0"/>
        <v>0</v>
      </c>
      <c r="H13" s="17"/>
    </row>
    <row r="14" spans="1:8" x14ac:dyDescent="0.25">
      <c r="A14" s="22"/>
      <c r="B14" s="15">
        <v>12</v>
      </c>
      <c r="C14" s="8" t="s">
        <v>67</v>
      </c>
      <c r="D14" s="6" t="s">
        <v>11</v>
      </c>
      <c r="E14" s="6">
        <v>1</v>
      </c>
      <c r="F14" s="14"/>
      <c r="G14" s="7">
        <f t="shared" si="0"/>
        <v>0</v>
      </c>
    </row>
    <row r="15" spans="1:8" x14ac:dyDescent="0.25">
      <c r="A15" s="22"/>
      <c r="B15" s="15">
        <v>13</v>
      </c>
      <c r="C15" s="8" t="s">
        <v>68</v>
      </c>
      <c r="D15" s="6" t="s">
        <v>11</v>
      </c>
      <c r="E15" s="6">
        <v>1</v>
      </c>
      <c r="F15" s="14"/>
      <c r="G15" s="7">
        <f t="shared" si="0"/>
        <v>0</v>
      </c>
    </row>
    <row r="16" spans="1:8" x14ac:dyDescent="0.25">
      <c r="A16" s="22"/>
      <c r="B16" s="15">
        <v>14</v>
      </c>
      <c r="C16" s="8" t="s">
        <v>70</v>
      </c>
      <c r="D16" s="6" t="s">
        <v>11</v>
      </c>
      <c r="E16" s="6">
        <v>1</v>
      </c>
      <c r="F16" s="14"/>
      <c r="G16" s="7">
        <f t="shared" si="0"/>
        <v>0</v>
      </c>
      <c r="H16" s="17"/>
    </row>
    <row r="17" spans="1:8" x14ac:dyDescent="0.25">
      <c r="A17" s="22"/>
      <c r="B17" s="15">
        <v>15</v>
      </c>
      <c r="C17" s="8" t="s">
        <v>71</v>
      </c>
      <c r="D17" s="6" t="s">
        <v>11</v>
      </c>
      <c r="E17" s="6">
        <v>1</v>
      </c>
      <c r="F17" s="14"/>
      <c r="G17" s="7">
        <f t="shared" si="0"/>
        <v>0</v>
      </c>
      <c r="H17" s="17"/>
    </row>
    <row r="18" spans="1:8" x14ac:dyDescent="0.25">
      <c r="A18" s="22"/>
      <c r="B18" s="15">
        <v>16</v>
      </c>
      <c r="C18" s="8" t="s">
        <v>72</v>
      </c>
      <c r="D18" s="6" t="s">
        <v>11</v>
      </c>
      <c r="E18" s="6">
        <v>1</v>
      </c>
      <c r="F18" s="14"/>
      <c r="G18" s="7">
        <f t="shared" si="0"/>
        <v>0</v>
      </c>
      <c r="H18" s="17"/>
    </row>
    <row r="19" spans="1:8" x14ac:dyDescent="0.25">
      <c r="A19" s="22"/>
      <c r="B19" s="15">
        <v>17</v>
      </c>
      <c r="C19" s="8" t="s">
        <v>78</v>
      </c>
      <c r="D19" s="6" t="s">
        <v>11</v>
      </c>
      <c r="E19" s="6">
        <v>1</v>
      </c>
      <c r="F19" s="14"/>
      <c r="G19" s="7">
        <f t="shared" si="0"/>
        <v>0</v>
      </c>
      <c r="H19" s="17"/>
    </row>
    <row r="20" spans="1:8" x14ac:dyDescent="0.25">
      <c r="A20" s="22"/>
      <c r="B20" s="15">
        <v>18</v>
      </c>
      <c r="C20" s="8" t="s">
        <v>79</v>
      </c>
      <c r="D20" s="6"/>
      <c r="E20" s="6"/>
      <c r="F20" s="14"/>
      <c r="G20" s="7"/>
      <c r="H20" s="17"/>
    </row>
    <row r="21" spans="1:8" x14ac:dyDescent="0.25">
      <c r="A21" s="22"/>
      <c r="B21" s="15">
        <v>19</v>
      </c>
      <c r="C21" s="8" t="s">
        <v>80</v>
      </c>
      <c r="D21" s="6" t="s">
        <v>11</v>
      </c>
      <c r="E21" s="6">
        <v>1</v>
      </c>
      <c r="F21" s="14"/>
      <c r="G21" s="7">
        <f t="shared" si="0"/>
        <v>0</v>
      </c>
      <c r="H21" s="17"/>
    </row>
    <row r="22" spans="1:8" x14ac:dyDescent="0.25">
      <c r="A22" s="22"/>
      <c r="B22" s="15">
        <v>20</v>
      </c>
      <c r="C22" s="8" t="s">
        <v>75</v>
      </c>
      <c r="D22" s="6" t="s">
        <v>11</v>
      </c>
      <c r="E22" s="6">
        <v>1</v>
      </c>
      <c r="F22" s="14"/>
      <c r="G22" s="7">
        <f t="shared" si="0"/>
        <v>0</v>
      </c>
      <c r="H22" s="17"/>
    </row>
    <row r="23" spans="1:8" ht="31.15" customHeight="1" x14ac:dyDescent="0.25">
      <c r="A23" s="22"/>
      <c r="B23" s="15">
        <v>21</v>
      </c>
      <c r="C23" s="8" t="s">
        <v>76</v>
      </c>
      <c r="D23" s="6" t="s">
        <v>11</v>
      </c>
      <c r="E23" s="6">
        <v>1</v>
      </c>
      <c r="F23" s="14"/>
      <c r="G23" s="7">
        <f t="shared" si="0"/>
        <v>0</v>
      </c>
      <c r="H23" s="17"/>
    </row>
    <row r="24" spans="1:8" ht="31.15" customHeight="1" x14ac:dyDescent="0.25">
      <c r="A24" s="22"/>
      <c r="B24" s="15">
        <v>22</v>
      </c>
      <c r="C24" s="8" t="s">
        <v>81</v>
      </c>
      <c r="D24" s="6" t="s">
        <v>11</v>
      </c>
      <c r="E24" s="6">
        <v>1</v>
      </c>
      <c r="F24" s="14"/>
      <c r="G24" s="7">
        <f t="shared" si="0"/>
        <v>0</v>
      </c>
      <c r="H24" s="17"/>
    </row>
    <row r="25" spans="1:8" ht="31.15" customHeight="1" x14ac:dyDescent="0.25">
      <c r="A25" s="22"/>
      <c r="B25" s="15">
        <v>23</v>
      </c>
      <c r="C25" s="8" t="s">
        <v>77</v>
      </c>
      <c r="D25" s="6" t="s">
        <v>11</v>
      </c>
      <c r="E25" s="6">
        <v>1</v>
      </c>
      <c r="F25" s="14"/>
      <c r="G25" s="7">
        <f t="shared" si="0"/>
        <v>0</v>
      </c>
      <c r="H25" s="17"/>
    </row>
    <row r="26" spans="1:8" ht="54.95" customHeight="1" x14ac:dyDescent="0.25">
      <c r="A26" s="22"/>
      <c r="B26" s="15">
        <v>24</v>
      </c>
      <c r="C26" s="8" t="s">
        <v>82</v>
      </c>
      <c r="D26" s="6" t="s">
        <v>11</v>
      </c>
      <c r="E26" s="6">
        <v>1</v>
      </c>
      <c r="F26" s="14"/>
      <c r="G26" s="7">
        <f t="shared" si="0"/>
        <v>0</v>
      </c>
      <c r="H26" s="17"/>
    </row>
    <row r="27" spans="1:8" ht="31.15" customHeight="1" x14ac:dyDescent="0.25">
      <c r="A27" s="22"/>
      <c r="B27" s="15">
        <v>25</v>
      </c>
      <c r="C27" s="8" t="s">
        <v>83</v>
      </c>
      <c r="D27" s="6" t="s">
        <v>11</v>
      </c>
      <c r="E27" s="6">
        <v>1</v>
      </c>
      <c r="F27" s="14"/>
      <c r="G27" s="7">
        <f t="shared" si="0"/>
        <v>0</v>
      </c>
      <c r="H27" s="17"/>
    </row>
    <row r="28" spans="1:8" ht="30" x14ac:dyDescent="0.25">
      <c r="A28" s="22"/>
      <c r="B28" s="15">
        <v>26</v>
      </c>
      <c r="C28" s="8" t="s">
        <v>84</v>
      </c>
      <c r="D28" s="6" t="s">
        <v>11</v>
      </c>
      <c r="E28" s="6">
        <v>1</v>
      </c>
      <c r="F28" s="14"/>
      <c r="G28" s="7">
        <f t="shared" si="0"/>
        <v>0</v>
      </c>
      <c r="H28" s="17"/>
    </row>
    <row r="29" spans="1:8" x14ac:dyDescent="0.25">
      <c r="A29" s="22"/>
      <c r="B29" s="15">
        <v>27</v>
      </c>
      <c r="C29" s="8" t="s">
        <v>85</v>
      </c>
      <c r="D29" s="6" t="s">
        <v>11</v>
      </c>
      <c r="E29" s="6">
        <v>1</v>
      </c>
      <c r="F29" s="14"/>
      <c r="G29" s="7">
        <f t="shared" si="0"/>
        <v>0</v>
      </c>
      <c r="H29" s="17"/>
    </row>
    <row r="30" spans="1:8" ht="15" customHeight="1" x14ac:dyDescent="0.25">
      <c r="A30" s="22"/>
      <c r="B30" s="15">
        <v>28</v>
      </c>
      <c r="C30" s="8" t="s">
        <v>86</v>
      </c>
      <c r="D30" s="6" t="s">
        <v>11</v>
      </c>
      <c r="E30" s="6">
        <v>1</v>
      </c>
      <c r="F30" s="14"/>
      <c r="G30" s="7">
        <f t="shared" si="0"/>
        <v>0</v>
      </c>
      <c r="H30" s="17"/>
    </row>
    <row r="31" spans="1:8" x14ac:dyDescent="0.25">
      <c r="A31" s="22"/>
      <c r="B31" s="15">
        <v>29</v>
      </c>
      <c r="C31" s="8" t="s">
        <v>87</v>
      </c>
      <c r="D31" s="6" t="s">
        <v>11</v>
      </c>
      <c r="E31" s="6">
        <v>1</v>
      </c>
      <c r="F31" s="14"/>
      <c r="G31" s="7">
        <f t="shared" si="0"/>
        <v>0</v>
      </c>
      <c r="H31" s="17"/>
    </row>
    <row r="32" spans="1:8" ht="30" x14ac:dyDescent="0.25">
      <c r="A32" s="20" t="s">
        <v>58</v>
      </c>
      <c r="B32" s="15">
        <v>30</v>
      </c>
      <c r="C32" s="8" t="s">
        <v>60</v>
      </c>
      <c r="D32" s="6" t="s">
        <v>11</v>
      </c>
      <c r="E32" s="6">
        <v>1</v>
      </c>
      <c r="F32" s="14"/>
      <c r="G32" s="7">
        <f t="shared" si="0"/>
        <v>0</v>
      </c>
    </row>
    <row r="33" spans="1:7" x14ac:dyDescent="0.25">
      <c r="A33" s="20"/>
      <c r="B33" s="15">
        <v>31</v>
      </c>
      <c r="C33" s="8" t="s">
        <v>61</v>
      </c>
      <c r="D33" s="6" t="s">
        <v>11</v>
      </c>
      <c r="E33" s="6">
        <v>1</v>
      </c>
      <c r="F33" s="14"/>
      <c r="G33" s="7">
        <f t="shared" si="0"/>
        <v>0</v>
      </c>
    </row>
    <row r="34" spans="1:7" x14ac:dyDescent="0.25">
      <c r="A34" s="20"/>
      <c r="B34" s="15">
        <v>32</v>
      </c>
      <c r="C34" s="8" t="s">
        <v>62</v>
      </c>
      <c r="D34" s="6" t="s">
        <v>11</v>
      </c>
      <c r="E34" s="6">
        <v>1</v>
      </c>
      <c r="F34" s="14"/>
      <c r="G34" s="7">
        <f t="shared" si="0"/>
        <v>0</v>
      </c>
    </row>
    <row r="35" spans="1:7" x14ac:dyDescent="0.25">
      <c r="A35" s="20"/>
      <c r="B35" s="15">
        <v>33</v>
      </c>
      <c r="C35" s="8" t="s">
        <v>63</v>
      </c>
      <c r="D35" s="6" t="s">
        <v>11</v>
      </c>
      <c r="E35" s="6">
        <v>1</v>
      </c>
      <c r="F35" s="14"/>
      <c r="G35" s="7">
        <f t="shared" si="0"/>
        <v>0</v>
      </c>
    </row>
    <row r="36" spans="1:7" x14ac:dyDescent="0.25">
      <c r="A36" s="20"/>
      <c r="B36" s="15">
        <v>34</v>
      </c>
      <c r="C36" s="8" t="s">
        <v>64</v>
      </c>
      <c r="D36" s="6" t="s">
        <v>11</v>
      </c>
      <c r="E36" s="6">
        <v>1</v>
      </c>
      <c r="F36" s="14"/>
      <c r="G36" s="7">
        <f t="shared" si="0"/>
        <v>0</v>
      </c>
    </row>
    <row r="37" spans="1:7" ht="18.95" customHeight="1" x14ac:dyDescent="0.25">
      <c r="A37" s="20"/>
      <c r="B37" s="15">
        <v>35</v>
      </c>
      <c r="C37" s="8" t="s">
        <v>66</v>
      </c>
      <c r="D37" s="6" t="s">
        <v>11</v>
      </c>
      <c r="E37" s="6">
        <v>1</v>
      </c>
      <c r="F37" s="14"/>
      <c r="G37" s="7">
        <f t="shared" si="0"/>
        <v>0</v>
      </c>
    </row>
    <row r="38" spans="1:7" ht="15.75" x14ac:dyDescent="0.25">
      <c r="A38" s="18" t="s">
        <v>88</v>
      </c>
      <c r="B38" s="18"/>
      <c r="C38" s="18"/>
      <c r="D38" s="18"/>
      <c r="E38" s="18"/>
      <c r="F38" s="18"/>
      <c r="G38" s="12">
        <f>SUM(G3:G37)</f>
        <v>0</v>
      </c>
    </row>
    <row r="39" spans="1:7" ht="15.75" x14ac:dyDescent="0.25">
      <c r="A39" s="18" t="s">
        <v>5</v>
      </c>
      <c r="B39" s="18"/>
      <c r="C39" s="18"/>
      <c r="D39" s="18"/>
      <c r="E39" s="18"/>
      <c r="F39" s="18"/>
      <c r="G39" s="12">
        <f>G38*0.1</f>
        <v>0</v>
      </c>
    </row>
    <row r="40" spans="1:7" ht="15.75" x14ac:dyDescent="0.25">
      <c r="A40" s="18" t="s">
        <v>13</v>
      </c>
      <c r="B40" s="18"/>
      <c r="C40" s="18"/>
      <c r="D40" s="18"/>
      <c r="E40" s="18"/>
      <c r="F40" s="18"/>
      <c r="G40" s="13">
        <f>SUM(G38:G39)</f>
        <v>0</v>
      </c>
    </row>
  </sheetData>
  <mergeCells count="8">
    <mergeCell ref="A1:G1"/>
    <mergeCell ref="A38:F38"/>
    <mergeCell ref="A39:F39"/>
    <mergeCell ref="A40:F40"/>
    <mergeCell ref="A3:A10"/>
    <mergeCell ref="A11:A12"/>
    <mergeCell ref="A13:A31"/>
    <mergeCell ref="A32:A37"/>
  </mergeCells>
  <pageMargins left="0.7" right="0.7" top="0.75" bottom="0.75" header="0.3" footer="0.3"/>
  <pageSetup scale="46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Props1.xml><?xml version="1.0" encoding="utf-8"?>
<ds:datastoreItem xmlns:ds="http://schemas.openxmlformats.org/officeDocument/2006/customXml" ds:itemID="{496F20B9-D367-4582-9BEF-9E50591DBF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1A15E-A6E8-4710-8633-AE0CDF35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80653-4213-4C42-8125-8566E76BA247}">
  <ds:schemaRefs>
    <ds:schemaRef ds:uri="265a5a57-ae55-4673-9542-e1f26915c84a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7c71227d-fdd1-49d3-aa9d-ee24142e037c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UG Civil Work</vt:lpstr>
      <vt:lpstr>UG Electrical Work</vt:lpstr>
      <vt:lpstr>'UG Civil Work'!Print_Area</vt:lpstr>
      <vt:lpstr>'UG Electrical Work'!Print_Area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Lovgren, Rodney D.</dc:creator>
  <cp:lastModifiedBy>Behr, Jason V.</cp:lastModifiedBy>
  <cp:lastPrinted>2024-10-23T19:41:14Z</cp:lastPrinted>
  <dcterms:created xsi:type="dcterms:W3CDTF">2018-07-31T12:42:13Z</dcterms:created>
  <dcterms:modified xsi:type="dcterms:W3CDTF">2026-04-15T01:53:57Z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_dlc_DocIdItemGuid">
    <vt:lpwstr>b4af7769-e1c4-4949-aff3-434c6e1715c1</vt:lpwstr>
  </property>
  <property fmtid="{D5CDD505-2E9C-101B-9397-08002B2CF9AE}" pid="4" name="WorkflowChangePath">
    <vt:lpwstr>61d9574a-9c99-4df8-81a6-c4c1a4d372d7,3;61d9574a-9c99-4df8-81a6-c4c1a4d372d7,3;</vt:lpwstr>
  </property>
  <property fmtid="{D5CDD505-2E9C-101B-9397-08002B2CF9AE}" pid="5" name="MediaServiceImageTags">
    <vt:lpwstr/>
  </property>
</Properties>
</file>