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jea1-my.sharepoint.com/personal/rixlw_jea_com/Documents/Buyer Information/FORMAL RFP General Substation Construction/"/>
    </mc:Choice>
  </mc:AlternateContent>
  <xr:revisionPtr revIDLastSave="291" documentId="13_ncr:1_{78B57158-CB5E-4E3B-9882-BA6DEA6218C7}" xr6:coauthVersionLast="47" xr6:coauthVersionMax="47" xr10:uidLastSave="{D0674697-4F44-469F-8E70-93DED526801A}"/>
  <bookViews>
    <workbookView xWindow="28680" yWindow="-120" windowWidth="25440" windowHeight="15390" xr2:uid="{00000000-000D-0000-FFFF-FFFF00000000}"/>
  </bookViews>
  <sheets>
    <sheet name="Response Workbook " sheetId="1" r:id="rId1"/>
  </sheets>
  <definedNames>
    <definedName name="_xlnm.Print_Area" localSheetId="0">'Response Workbook '!$A$1:$F$173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9" i="1" l="1"/>
  <c r="F104" i="1"/>
  <c r="F28" i="1"/>
  <c r="F6" i="1"/>
  <c r="F7" i="1"/>
  <c r="F8" i="1"/>
  <c r="F9" i="1"/>
  <c r="F10" i="1"/>
  <c r="F11" i="1"/>
  <c r="F12" i="1"/>
  <c r="F13" i="1"/>
  <c r="F15" i="1"/>
  <c r="F16" i="1"/>
  <c r="F17" i="1"/>
  <c r="F18" i="1"/>
  <c r="F19" i="1"/>
  <c r="F20" i="1"/>
  <c r="F21" i="1"/>
  <c r="F22" i="1"/>
  <c r="F23" i="1"/>
  <c r="F25" i="1"/>
  <c r="F26" i="1"/>
  <c r="F27" i="1"/>
  <c r="F29" i="1"/>
  <c r="F30" i="1"/>
  <c r="F31" i="1"/>
  <c r="F32" i="1"/>
  <c r="F33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7" i="1" s="1"/>
  <c r="F163" i="1"/>
  <c r="F164" i="1"/>
  <c r="F5" i="1"/>
  <c r="F165" i="1" l="1"/>
  <c r="F168" i="1" l="1"/>
  <c r="F170" i="1" s="1"/>
  <c r="F172" i="1" l="1"/>
</calcChain>
</file>

<file path=xl/sharedStrings.xml><?xml version="1.0" encoding="utf-8"?>
<sst xmlns="http://schemas.openxmlformats.org/spreadsheetml/2006/main" count="292" uniqueCount="180">
  <si>
    <t>Bid Item</t>
  </si>
  <si>
    <t>Units</t>
  </si>
  <si>
    <t>3 Year Estimated Quantity</t>
  </si>
  <si>
    <t>Unit Price</t>
  </si>
  <si>
    <t>Total Price</t>
  </si>
  <si>
    <t>CONCRETE AND ASPHALT MATERIAL</t>
  </si>
  <si>
    <t>3000# Concrete, 18" Or Less, Slab Type Foundations</t>
  </si>
  <si>
    <t>Cubic Ft</t>
  </si>
  <si>
    <t>3000# Concrete, &gt;18" to 24", Slab Type Foundations</t>
  </si>
  <si>
    <t>4000# Concrete, 18" Or Less, Slab Type Foundations</t>
  </si>
  <si>
    <t>4000# Concrete, &gt;18" to 24", Slab Type Foundations</t>
  </si>
  <si>
    <t>5000# Concrete, 18" Or Less, Slab Type Foundations</t>
  </si>
  <si>
    <t>5000# Concrete, &gt;18" to 24", Slab Type Foundations</t>
  </si>
  <si>
    <t>Concrete Removal, Slab Type Foundations, Up to 20" Below Grade</t>
  </si>
  <si>
    <t>Asphalt Installation, 1-1/2" Thickness, Type S-1 per FDOT Standards</t>
  </si>
  <si>
    <t>Asphalt Removal, 1-1/2: Thickness, Type S-1</t>
  </si>
  <si>
    <t>MANHOLE UNITS</t>
  </si>
  <si>
    <t>Manhole Installation 6' x 4' x 6'</t>
  </si>
  <si>
    <t>EA</t>
  </si>
  <si>
    <t>Manhole Installation 12' x 6' x 7'</t>
  </si>
  <si>
    <t>Manhole Installation 12' x 8' x 7'</t>
  </si>
  <si>
    <t>Manhole Installation 16' x 8' x 8'</t>
  </si>
  <si>
    <t>Manhole Installation 9' x 6' x 7'</t>
  </si>
  <si>
    <t>Manhole Installation 10' x 16' x 7'</t>
  </si>
  <si>
    <t>AGGREGATE UNITS</t>
  </si>
  <si>
    <t>Rock Installation, #5 Bluegray Limestone, 4" Depth</t>
  </si>
  <si>
    <t>Cubic Yard</t>
  </si>
  <si>
    <t>Sand Installation, A-3</t>
  </si>
  <si>
    <t>CONDUIT UNITS</t>
  </si>
  <si>
    <t>Conduit Installation 1" - 2", 18" Depth</t>
  </si>
  <si>
    <t>LF</t>
  </si>
  <si>
    <t>Conduit Installation 3" - 4", 18" Depth</t>
  </si>
  <si>
    <t>Conduit Installation 5" - 6", 18" Depth</t>
  </si>
  <si>
    <t>GROUNDING UNITS</t>
  </si>
  <si>
    <t>19#8 Copper Ground Grid Installation, 24" Depth</t>
  </si>
  <si>
    <t>7#5 Copper Ground Grid Installation, up to 24" Depth</t>
  </si>
  <si>
    <t>Equipment ground connection</t>
  </si>
  <si>
    <t>Below grade Cadwell exothermic connection</t>
  </si>
  <si>
    <t>5/8" x 8 ' Ground Rod Installation, 50' Depth</t>
  </si>
  <si>
    <t>MEDIUM/HIGH VOLTAGE BARE CONDUCTOR UNITS</t>
  </si>
  <si>
    <t>Aluminum Jumper, 954 ACSR - 1590 ACSR</t>
  </si>
  <si>
    <t>Aluminum Jumper, 636 AAC - 954 AAC</t>
  </si>
  <si>
    <t>Copper Jumper, 250CU - 1000CU</t>
  </si>
  <si>
    <t>Medium/High Voltage Conductor Termination</t>
  </si>
  <si>
    <t>LOW VOLTAGE CABLE UNITS</t>
  </si>
  <si>
    <t xml:space="preserve">Low Voltage Control Cable Installation #8 - #18 </t>
  </si>
  <si>
    <t>Low Voltage Power Cable Installaiton #8 - #18</t>
  </si>
  <si>
    <t>Low Voltage Power Cable Installation #1 - #6 RHW</t>
  </si>
  <si>
    <t>Low Voltage Power Cable Installation 1/0 or 250MCM</t>
  </si>
  <si>
    <t>Low Voltage Cable Removal</t>
  </si>
  <si>
    <t>Low Voltage Cable Terminations</t>
  </si>
  <si>
    <t>SUBSTATION EQUIPMENT UNITS</t>
  </si>
  <si>
    <t>Breaker Removal, 230kV, 15,000 lbs. Or Greater</t>
  </si>
  <si>
    <t>Breaker Removal, 230kV, 15,000 lbs. Or Less</t>
  </si>
  <si>
    <t>Breaker Removal, 138kV, 15,000 lbs. Or Greater</t>
  </si>
  <si>
    <t>Breaker Removal, 138kV, 15,000 lbs. Or Less</t>
  </si>
  <si>
    <t>Breaker Removal, 69kV</t>
  </si>
  <si>
    <t>Breaker Removal 26kV</t>
  </si>
  <si>
    <t>Breaker Installation, 230kV</t>
  </si>
  <si>
    <t>Breaker Installation, 138kV</t>
  </si>
  <si>
    <t>Breaker Installation, 69kV</t>
  </si>
  <si>
    <t>Breaker Installation, 26kV</t>
  </si>
  <si>
    <t>Switch Removal, 230kV, High-Profile, 3 Phase Set</t>
  </si>
  <si>
    <t>Switch Removal, 138kV, High-Profile, 3 Phase Set</t>
  </si>
  <si>
    <t>Switch Removal, 69kV, High-Profile, 3 Phase Set</t>
  </si>
  <si>
    <t>Switch Removal, 26kV, High-Profile, 3 Phase Set</t>
  </si>
  <si>
    <t>Switch Installation, 230kV, High-Profile, 3 Phase Set</t>
  </si>
  <si>
    <t>Switch Installlation, 138kV, High-Profile, 3 Phase Set</t>
  </si>
  <si>
    <t>Switch Installation, 69kV, High-Profile, 3 Phase Set</t>
  </si>
  <si>
    <t>Switch Installation, 26kV, High-Profile, 3 Phase Set</t>
  </si>
  <si>
    <t>Switch Removal, 230kV, Low-Profile, 3 Phase Set</t>
  </si>
  <si>
    <t>Switch Removal, 138kV, Low-Profile, 3 Phase Set</t>
  </si>
  <si>
    <t>Switch Removal, 69kV, Low-Profile, 3 Phase Set</t>
  </si>
  <si>
    <t>Switch Removal, 26kV, Low-Profile, 3 Phase Set</t>
  </si>
  <si>
    <t>Switch Installation, 230kV, Low-Profile, 3 Phase Set</t>
  </si>
  <si>
    <t>Switch Installation, 138kV, Low-Profile, 3 Phase Set</t>
  </si>
  <si>
    <t>Switch Installation, 69kV, Low-Profile, 3 Phase Set</t>
  </si>
  <si>
    <t>Switch Installation, 26kV, Low-Profile, 3 Phase Set</t>
  </si>
  <si>
    <t>Motor Operator Removal</t>
  </si>
  <si>
    <t>Motor Operator Installation</t>
  </si>
  <si>
    <t>PT Removal, 230kV</t>
  </si>
  <si>
    <t>PT Removal, 138kV</t>
  </si>
  <si>
    <t>PT Removal, 69kV</t>
  </si>
  <si>
    <t>PT Removal, 26kV</t>
  </si>
  <si>
    <t>PT Installation, 230kV</t>
  </si>
  <si>
    <t>PT Installation, 138kV</t>
  </si>
  <si>
    <t>PT Installation, 69kV</t>
  </si>
  <si>
    <t>PT Installation, 26kV</t>
  </si>
  <si>
    <t>CT Removal, 230kV</t>
  </si>
  <si>
    <t>CT Removal, 138kV</t>
  </si>
  <si>
    <t>CT Removal, 69kV</t>
  </si>
  <si>
    <t>CT Removal, 26kV</t>
  </si>
  <si>
    <t>CT Installation, 230kV</t>
  </si>
  <si>
    <t>CT Installation, 138kV</t>
  </si>
  <si>
    <t>CT Installation, 69kV</t>
  </si>
  <si>
    <t>CT Installation, 26kV</t>
  </si>
  <si>
    <t>Arrestor Removal, 230kV</t>
  </si>
  <si>
    <t>Arrestor Removal, 138kV</t>
  </si>
  <si>
    <t>Arrestor Removal, 69kV</t>
  </si>
  <si>
    <t>Arrestor Removal, 26kV</t>
  </si>
  <si>
    <t>Arrestor Installation, 230kV</t>
  </si>
  <si>
    <t>Arrestor Installation, 138kV</t>
  </si>
  <si>
    <t>Arrestor Installation, 69kV</t>
  </si>
  <si>
    <t>Arrestor Installation, 26kV</t>
  </si>
  <si>
    <t>Cap Switcher/VBM Removal</t>
  </si>
  <si>
    <t>Cap Switcher Installation, 230kV</t>
  </si>
  <si>
    <t>Cap Switcher Installation, 138kV</t>
  </si>
  <si>
    <t>Cap Switcher Intallation, 26kV</t>
  </si>
  <si>
    <t>Geo-Web, 4"</t>
  </si>
  <si>
    <t>LOW VOLTAGE AUXILIARY UNITS</t>
  </si>
  <si>
    <t>AC Yard Panel Installation, 3 Phase</t>
  </si>
  <si>
    <t>AC Yard Panel Installation, 1 Phase</t>
  </si>
  <si>
    <t>Junction Box Removal</t>
  </si>
  <si>
    <t>Junction Box Installation</t>
  </si>
  <si>
    <t>LABOR UNITS</t>
  </si>
  <si>
    <t>Superintendent, straight time</t>
  </si>
  <si>
    <t>Hour</t>
  </si>
  <si>
    <t>Superintendent, 1.5 x straight time</t>
  </si>
  <si>
    <t>Foreman, straight time</t>
  </si>
  <si>
    <t>Foreman, 1.5 x straight time</t>
  </si>
  <si>
    <t>Lineman, straight time</t>
  </si>
  <si>
    <t>Lineman, 1.5 x straight time</t>
  </si>
  <si>
    <t>Journeyman, straight time</t>
  </si>
  <si>
    <t>Journeyman, 1.5 x straight time</t>
  </si>
  <si>
    <t>Journeyman apprentice, straight time</t>
  </si>
  <si>
    <t>Journeyman apprentice, 1.5 x straight time</t>
  </si>
  <si>
    <t>Helper, straight time</t>
  </si>
  <si>
    <t>Helper, 1.5 x straight time</t>
  </si>
  <si>
    <t>EQUIPMENT UNITS</t>
  </si>
  <si>
    <t>Truck, pick-up</t>
  </si>
  <si>
    <t>Truck, flatbed 14'-16'</t>
  </si>
  <si>
    <t>Truck, dump, 6 yards</t>
  </si>
  <si>
    <t>Truck, dump. 16 yards</t>
  </si>
  <si>
    <t>Truck, bucket, 42 foot working height</t>
  </si>
  <si>
    <t>Truck, bucket, 65 foot working height</t>
  </si>
  <si>
    <t>Truck, bucket, 90 foot working height</t>
  </si>
  <si>
    <t>Truck, centermount</t>
  </si>
  <si>
    <t>Crane, 15 ton, hydraulic</t>
  </si>
  <si>
    <t>Crane, 40 ton</t>
  </si>
  <si>
    <t>Crane, 70 ton</t>
  </si>
  <si>
    <t>Backhoe, Case 580C or equal, w/transport</t>
  </si>
  <si>
    <t>Backhoe, Case 780C or equal, w/transport</t>
  </si>
  <si>
    <t>Tractor and mower, bush hog, w/transport</t>
  </si>
  <si>
    <t>Trencher, Davis 40+4 or equal, w/transport</t>
  </si>
  <si>
    <t>Excavator, 3/4 yard bucket, w/transport</t>
  </si>
  <si>
    <t>Mini-Excavator, w/transport</t>
  </si>
  <si>
    <t>Trailer, material/equipment, 6 wheel</t>
  </si>
  <si>
    <t>Trailer, material/equipment, enclosed</t>
  </si>
  <si>
    <t>Trailer, semi</t>
  </si>
  <si>
    <t>Tractor , semi</t>
  </si>
  <si>
    <t>Trailer, lowboy</t>
  </si>
  <si>
    <t>Welder, portable, capable of steel or aluminum welding.</t>
  </si>
  <si>
    <t>Compactor, vibratory plate type, gas, 24" plate or equal</t>
  </si>
  <si>
    <t>Compactor, jumping jack type</t>
  </si>
  <si>
    <t>Compactor, roller, 2 drum, 2000lb or equal</t>
  </si>
  <si>
    <t>ood</t>
  </si>
  <si>
    <t>Pump, single diaphragm, 3", w/hose</t>
  </si>
  <si>
    <t>Pump, 4" discharge, w/hose</t>
  </si>
  <si>
    <t>Pump, 6" discharge, w/hose</t>
  </si>
  <si>
    <t>Wellpoint system, 6" discharge, price per day</t>
  </si>
  <si>
    <t>Additional well points, above 40 included in item 31, price of each additional</t>
  </si>
  <si>
    <t>Generator, 1.5-3kW, 3 phase, 120/240V, price per day</t>
  </si>
  <si>
    <t>Vibrator, concrete</t>
  </si>
  <si>
    <t>Air compressor, 250 cfm or higher</t>
  </si>
  <si>
    <t>Cutting torch, including gas</t>
  </si>
  <si>
    <t>Hammer, pneumatic, 80 lb, or equal</t>
  </si>
  <si>
    <t>Oil pump and filter press, 40 gpm, or equal</t>
  </si>
  <si>
    <t>Oil tanker, 1800 gallon, or equal, price per day</t>
  </si>
  <si>
    <t>Man lift, price per day</t>
  </si>
  <si>
    <t>Water truck, price per day</t>
  </si>
  <si>
    <t>Markup for JEA-directed subcontractor, if required</t>
  </si>
  <si>
    <t xml:space="preserve">Company Name: </t>
  </si>
  <si>
    <r>
      <rPr>
        <b/>
        <sz val="14"/>
        <color theme="1"/>
        <rFont val="Calibri"/>
        <family val="2"/>
        <scheme val="minor"/>
      </rPr>
      <t xml:space="preserve">1412012050 Appendix B - Response Workbook 
General Substation Construction Services </t>
    </r>
    <r>
      <rPr>
        <sz val="11"/>
        <color theme="1"/>
        <rFont val="Calibri"/>
        <family val="2"/>
        <scheme val="minor"/>
      </rPr>
      <t xml:space="preserve">
(Only complete the prices in blue cells) </t>
    </r>
  </si>
  <si>
    <t xml:space="preserve">Subtotal: </t>
  </si>
  <si>
    <t xml:space="preserve">Supplemental Work Authorization (SWA) </t>
  </si>
  <si>
    <t>MATERIAL REIMBURSEMENT AND SUPPLEMENTAL WORK AUTHORIZATION</t>
  </si>
  <si>
    <t>Bid Total (Enter this amount on Page 1 of the Bid Form)</t>
  </si>
  <si>
    <r>
      <t xml:space="preserve">Bid Item Description
</t>
    </r>
    <r>
      <rPr>
        <sz val="11"/>
        <color theme="1"/>
        <rFont val="Calibri"/>
        <family val="2"/>
        <scheme val="minor"/>
      </rPr>
      <t>(Only items highlighted in yellow will be included in the bid, however, JEA requests pricing be entered in all the blue cells for informational and planning purposes)</t>
    </r>
  </si>
  <si>
    <t>Material Reimbursement (not to exceed 10%)</t>
  </si>
  <si>
    <t>SUPPLEMENTAL WORK AUTHORIZATION AND MATERIAL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</si>
</sst>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1" xfId="0" applyFont="1" applyBorder="1" applyProtection="1"/>
    <xf numFmtId="8" fontId="0" fillId="0" borderId="1" xfId="0" applyNumberFormat="1" applyFont="1" applyBorder="1" applyProtection="1"/>
    <xf numFmtId="0" fontId="0" fillId="2" borderId="1" xfId="0" applyFont="1" applyFill="1" applyBorder="1" applyAlignment="1" applyProtection="1">
      <alignment horizontal="center"/>
    </xf>
    <xf numFmtId="0" fontId="0" fillId="2" borderId="1" xfId="0" applyFont="1" applyFill="1" applyBorder="1" applyProtection="1"/>
    <xf numFmtId="0" fontId="0" fillId="0" borderId="1" xfId="0" applyFont="1" applyBorder="1" applyAlignment="1" applyProtection="1">
      <alignment horizontal="center" vertical="center"/>
    </xf>
    <xf numFmtId="7" fontId="3" fillId="5" borderId="1" xfId="0" applyNumberFormat="1" applyFont="1" applyFill="1" applyBorder="1" applyProtection="1"/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Protection="1"/>
    <xf numFmtId="0" fontId="0" fillId="0" borderId="1" xfId="0" applyBorder="1" applyProtection="1"/>
    <xf numFmtId="9" fontId="0" fillId="0" borderId="1" xfId="0" applyNumberFormat="1" applyBorder="1" applyProtection="1"/>
    <xf numFmtId="8" fontId="0" fillId="0" borderId="1" xfId="0" applyNumberFormat="1" applyFont="1" applyFill="1" applyBorder="1" applyProtection="1"/>
    <xf numFmtId="8" fontId="0" fillId="5" borderId="1" xfId="0" applyNumberFormat="1" applyFont="1" applyFill="1" applyBorder="1" applyProtection="1"/>
    <xf numFmtId="0" fontId="0" fillId="0" borderId="0" xfId="0" applyProtection="1"/>
    <xf numFmtId="8" fontId="0" fillId="3" borderId="1" xfId="0" applyNumberFormat="1" applyFont="1" applyFill="1" applyBorder="1" applyProtection="1">
      <protection locked="0"/>
    </xf>
    <xf numFmtId="9" fontId="0" fillId="3" borderId="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/>
    <xf numFmtId="0" fontId="0" fillId="5" borderId="1" xfId="0" applyFont="1" applyFill="1" applyBorder="1" applyAlignment="1" applyProtection="1">
      <alignment horizontal="right"/>
    </xf>
    <xf numFmtId="0" fontId="0" fillId="5" borderId="1" xfId="0" applyFill="1" applyBorder="1" applyAlignment="1" applyProtection="1">
      <alignment horizontal="right"/>
    </xf>
    <xf numFmtId="0" fontId="3" fillId="5" borderId="1" xfId="0" applyFont="1" applyFill="1" applyBorder="1" applyAlignment="1" applyProtection="1">
      <alignment horizontal="center" vertical="center"/>
    </xf>
    <xf numFmtId="0" fontId="0" fillId="5" borderId="1" xfId="0" applyFill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/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/>
    <xf numFmtId="0" fontId="0" fillId="0" borderId="1" xfId="0" applyBorder="1" applyAlignment="1" applyProtection="1">
      <alignment horizontal="center" wrapText="1"/>
    </xf>
    <xf numFmtId="0" fontId="0" fillId="0" borderId="1" xfId="0" applyBorder="1" applyAlignment="1" applyProtection="1">
      <alignment horizontal="center"/>
    </xf>
    <xf numFmtId="0" fontId="3" fillId="0" borderId="1" xfId="0" applyFont="1" applyBorder="1" applyAlignment="1" applyProtection="1">
      <alignment horizontal="right" wrapText="1"/>
    </xf>
    <xf numFmtId="0" fontId="0" fillId="0" borderId="1" xfId="0" applyBorder="1" applyAlignment="1" applyProtection="1">
      <alignment horizontal="right"/>
    </xf>
    <xf numFmtId="0" fontId="0" fillId="3" borderId="1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3"/>
  <sheetViews>
    <sheetView tabSelected="1" zoomScaleNormal="100" workbookViewId="0">
      <selection activeCell="K156" sqref="K156"/>
    </sheetView>
  </sheetViews>
  <sheetFormatPr defaultRowHeight="15" x14ac:dyDescent="0.25"/>
  <cols>
    <col min="1" max="1" width="10.7109375" customWidth="1"/>
    <col min="2" max="2" width="68.140625" customWidth="1"/>
    <col min="3" max="3" width="10.42578125" customWidth="1"/>
    <col min="4" max="4" width="15.5703125" customWidth="1"/>
    <col min="5" max="5" width="15.140625" customWidth="1"/>
    <col min="6" max="6" width="18.7109375" customWidth="1"/>
  </cols>
  <sheetData>
    <row r="1" spans="1:6" ht="57" customHeight="1" x14ac:dyDescent="0.25">
      <c r="A1" s="29" t="s">
        <v>172</v>
      </c>
      <c r="B1" s="30"/>
      <c r="C1" s="30"/>
      <c r="D1" s="30"/>
      <c r="E1" s="30"/>
      <c r="F1" s="30"/>
    </row>
    <row r="2" spans="1:6" ht="33" customHeight="1" x14ac:dyDescent="0.3">
      <c r="A2" s="31" t="s">
        <v>171</v>
      </c>
      <c r="B2" s="32"/>
      <c r="C2" s="32"/>
      <c r="D2" s="32"/>
      <c r="E2" s="33"/>
      <c r="F2" s="33"/>
    </row>
    <row r="3" spans="1:6" ht="61.5" customHeight="1" x14ac:dyDescent="0.25">
      <c r="A3" s="1" t="s">
        <v>0</v>
      </c>
      <c r="B3" s="2" t="s">
        <v>177</v>
      </c>
      <c r="C3" s="1" t="s">
        <v>1</v>
      </c>
      <c r="D3" s="2" t="s">
        <v>2</v>
      </c>
      <c r="E3" s="1" t="s">
        <v>3</v>
      </c>
      <c r="F3" s="1" t="s">
        <v>4</v>
      </c>
    </row>
    <row r="4" spans="1:6" ht="21" customHeight="1" x14ac:dyDescent="0.25">
      <c r="A4" s="19" t="s">
        <v>5</v>
      </c>
      <c r="B4" s="20"/>
      <c r="C4" s="20"/>
      <c r="D4" s="20"/>
      <c r="E4" s="20"/>
      <c r="F4" s="20"/>
    </row>
    <row r="5" spans="1:6" x14ac:dyDescent="0.25">
      <c r="A5" s="3">
        <v>1</v>
      </c>
      <c r="B5" s="4" t="s">
        <v>6</v>
      </c>
      <c r="C5" s="4" t="s">
        <v>7</v>
      </c>
      <c r="D5" s="3">
        <v>0</v>
      </c>
      <c r="E5" s="17"/>
      <c r="F5" s="5">
        <f>D5*E5</f>
        <v>0</v>
      </c>
    </row>
    <row r="6" spans="1:6" x14ac:dyDescent="0.25">
      <c r="A6" s="3">
        <v>2</v>
      </c>
      <c r="B6" s="4" t="s">
        <v>8</v>
      </c>
      <c r="C6" s="4" t="s">
        <v>7</v>
      </c>
      <c r="D6" s="3">
        <v>0</v>
      </c>
      <c r="E6" s="17"/>
      <c r="F6" s="5">
        <f t="shared" ref="F6:F69" si="0">D6*E6</f>
        <v>0</v>
      </c>
    </row>
    <row r="7" spans="1:6" x14ac:dyDescent="0.25">
      <c r="A7" s="6">
        <v>3</v>
      </c>
      <c r="B7" s="7" t="s">
        <v>9</v>
      </c>
      <c r="C7" s="7" t="s">
        <v>7</v>
      </c>
      <c r="D7" s="6">
        <v>2120</v>
      </c>
      <c r="E7" s="17"/>
      <c r="F7" s="5">
        <f t="shared" si="0"/>
        <v>0</v>
      </c>
    </row>
    <row r="8" spans="1:6" x14ac:dyDescent="0.25">
      <c r="A8" s="3">
        <v>4</v>
      </c>
      <c r="B8" s="4" t="s">
        <v>10</v>
      </c>
      <c r="C8" s="4" t="s">
        <v>7</v>
      </c>
      <c r="D8" s="3">
        <v>0</v>
      </c>
      <c r="E8" s="17"/>
      <c r="F8" s="5">
        <f t="shared" si="0"/>
        <v>0</v>
      </c>
    </row>
    <row r="9" spans="1:6" x14ac:dyDescent="0.25">
      <c r="A9" s="3">
        <v>5</v>
      </c>
      <c r="B9" s="4" t="s">
        <v>11</v>
      </c>
      <c r="C9" s="4" t="s">
        <v>7</v>
      </c>
      <c r="D9" s="3">
        <v>0</v>
      </c>
      <c r="E9" s="17"/>
      <c r="F9" s="5">
        <f t="shared" si="0"/>
        <v>0</v>
      </c>
    </row>
    <row r="10" spans="1:6" x14ac:dyDescent="0.25">
      <c r="A10" s="3">
        <v>6</v>
      </c>
      <c r="B10" s="4" t="s">
        <v>12</v>
      </c>
      <c r="C10" s="4" t="s">
        <v>7</v>
      </c>
      <c r="D10" s="3">
        <v>0</v>
      </c>
      <c r="E10" s="17"/>
      <c r="F10" s="5">
        <f t="shared" si="0"/>
        <v>0</v>
      </c>
    </row>
    <row r="11" spans="1:6" x14ac:dyDescent="0.25">
      <c r="A11" s="6">
        <v>7</v>
      </c>
      <c r="B11" s="7" t="s">
        <v>13</v>
      </c>
      <c r="C11" s="7" t="s">
        <v>7</v>
      </c>
      <c r="D11" s="6">
        <v>1300</v>
      </c>
      <c r="E11" s="17"/>
      <c r="F11" s="5">
        <f t="shared" si="0"/>
        <v>0</v>
      </c>
    </row>
    <row r="12" spans="1:6" x14ac:dyDescent="0.25">
      <c r="A12" s="3">
        <v>8</v>
      </c>
      <c r="B12" s="4" t="s">
        <v>14</v>
      </c>
      <c r="C12" s="4" t="s">
        <v>7</v>
      </c>
      <c r="D12" s="3">
        <v>0</v>
      </c>
      <c r="E12" s="17"/>
      <c r="F12" s="5">
        <f t="shared" si="0"/>
        <v>0</v>
      </c>
    </row>
    <row r="13" spans="1:6" x14ac:dyDescent="0.25">
      <c r="A13" s="3">
        <v>9</v>
      </c>
      <c r="B13" s="4" t="s">
        <v>15</v>
      </c>
      <c r="C13" s="4" t="s">
        <v>7</v>
      </c>
      <c r="D13" s="3">
        <v>0</v>
      </c>
      <c r="E13" s="17"/>
      <c r="F13" s="5">
        <f t="shared" si="0"/>
        <v>0</v>
      </c>
    </row>
    <row r="14" spans="1:6" ht="21" customHeight="1" x14ac:dyDescent="0.25">
      <c r="A14" s="19" t="s">
        <v>16</v>
      </c>
      <c r="B14" s="20"/>
      <c r="C14" s="20"/>
      <c r="D14" s="20"/>
      <c r="E14" s="20"/>
      <c r="F14" s="20"/>
    </row>
    <row r="15" spans="1:6" x14ac:dyDescent="0.25">
      <c r="A15" s="3">
        <v>10</v>
      </c>
      <c r="B15" s="4" t="s">
        <v>17</v>
      </c>
      <c r="C15" s="4" t="s">
        <v>18</v>
      </c>
      <c r="D15" s="3">
        <v>0</v>
      </c>
      <c r="E15" s="17"/>
      <c r="F15" s="5">
        <f t="shared" si="0"/>
        <v>0</v>
      </c>
    </row>
    <row r="16" spans="1:6" x14ac:dyDescent="0.25">
      <c r="A16" s="3">
        <v>11</v>
      </c>
      <c r="B16" s="4" t="s">
        <v>19</v>
      </c>
      <c r="C16" s="4" t="s">
        <v>18</v>
      </c>
      <c r="D16" s="3">
        <v>0</v>
      </c>
      <c r="E16" s="17"/>
      <c r="F16" s="5">
        <f t="shared" si="0"/>
        <v>0</v>
      </c>
    </row>
    <row r="17" spans="1:6" x14ac:dyDescent="0.25">
      <c r="A17" s="3">
        <v>12</v>
      </c>
      <c r="B17" s="4" t="s">
        <v>20</v>
      </c>
      <c r="C17" s="4" t="s">
        <v>18</v>
      </c>
      <c r="D17" s="3">
        <v>0</v>
      </c>
      <c r="E17" s="17"/>
      <c r="F17" s="5">
        <f t="shared" si="0"/>
        <v>0</v>
      </c>
    </row>
    <row r="18" spans="1:6" x14ac:dyDescent="0.25">
      <c r="A18" s="3">
        <v>13</v>
      </c>
      <c r="B18" s="4" t="s">
        <v>21</v>
      </c>
      <c r="C18" s="4" t="s">
        <v>18</v>
      </c>
      <c r="D18" s="3">
        <v>0</v>
      </c>
      <c r="E18" s="17"/>
      <c r="F18" s="5">
        <f t="shared" si="0"/>
        <v>0</v>
      </c>
    </row>
    <row r="19" spans="1:6" x14ac:dyDescent="0.25">
      <c r="A19" s="3">
        <v>14</v>
      </c>
      <c r="B19" s="4" t="s">
        <v>22</v>
      </c>
      <c r="C19" s="4" t="s">
        <v>18</v>
      </c>
      <c r="D19" s="3">
        <v>0</v>
      </c>
      <c r="E19" s="17"/>
      <c r="F19" s="5">
        <f t="shared" si="0"/>
        <v>0</v>
      </c>
    </row>
    <row r="20" spans="1:6" x14ac:dyDescent="0.25">
      <c r="A20" s="3">
        <v>15</v>
      </c>
      <c r="B20" s="4" t="s">
        <v>23</v>
      </c>
      <c r="C20" s="4" t="s">
        <v>18</v>
      </c>
      <c r="D20" s="3">
        <v>0</v>
      </c>
      <c r="E20" s="17"/>
      <c r="F20" s="5">
        <f t="shared" si="0"/>
        <v>0</v>
      </c>
    </row>
    <row r="21" spans="1:6" ht="21" customHeight="1" x14ac:dyDescent="0.25">
      <c r="A21" s="19" t="s">
        <v>24</v>
      </c>
      <c r="B21" s="20" t="s">
        <v>24</v>
      </c>
      <c r="C21" s="20"/>
      <c r="D21" s="20"/>
      <c r="E21" s="20"/>
      <c r="F21" s="20">
        <f t="shared" si="0"/>
        <v>0</v>
      </c>
    </row>
    <row r="22" spans="1:6" x14ac:dyDescent="0.25">
      <c r="A22" s="3">
        <v>16</v>
      </c>
      <c r="B22" s="4" t="s">
        <v>25</v>
      </c>
      <c r="C22" s="4" t="s">
        <v>26</v>
      </c>
      <c r="D22" s="3">
        <v>0</v>
      </c>
      <c r="E22" s="17"/>
      <c r="F22" s="5">
        <f t="shared" si="0"/>
        <v>0</v>
      </c>
    </row>
    <row r="23" spans="1:6" x14ac:dyDescent="0.25">
      <c r="A23" s="3">
        <v>17</v>
      </c>
      <c r="B23" s="4" t="s">
        <v>27</v>
      </c>
      <c r="C23" s="4" t="s">
        <v>26</v>
      </c>
      <c r="D23" s="3">
        <v>0</v>
      </c>
      <c r="E23" s="17"/>
      <c r="F23" s="5">
        <f t="shared" si="0"/>
        <v>0</v>
      </c>
    </row>
    <row r="24" spans="1:6" ht="21" customHeight="1" x14ac:dyDescent="0.25">
      <c r="A24" s="19" t="s">
        <v>28</v>
      </c>
      <c r="B24" s="20" t="s">
        <v>28</v>
      </c>
      <c r="C24" s="20"/>
      <c r="D24" s="20"/>
      <c r="E24" s="20"/>
      <c r="F24" s="20"/>
    </row>
    <row r="25" spans="1:6" x14ac:dyDescent="0.25">
      <c r="A25" s="6">
        <v>18</v>
      </c>
      <c r="B25" s="7" t="s">
        <v>29</v>
      </c>
      <c r="C25" s="7" t="s">
        <v>30</v>
      </c>
      <c r="D25" s="6">
        <v>5680</v>
      </c>
      <c r="E25" s="17"/>
      <c r="F25" s="5">
        <f t="shared" si="0"/>
        <v>0</v>
      </c>
    </row>
    <row r="26" spans="1:6" x14ac:dyDescent="0.25">
      <c r="A26" s="3">
        <v>19</v>
      </c>
      <c r="B26" s="4" t="s">
        <v>31</v>
      </c>
      <c r="C26" s="4" t="s">
        <v>30</v>
      </c>
      <c r="D26" s="3">
        <v>300</v>
      </c>
      <c r="E26" s="17"/>
      <c r="F26" s="5">
        <f t="shared" si="0"/>
        <v>0</v>
      </c>
    </row>
    <row r="27" spans="1:6" x14ac:dyDescent="0.25">
      <c r="A27" s="3">
        <v>20</v>
      </c>
      <c r="B27" s="4" t="s">
        <v>32</v>
      </c>
      <c r="C27" s="4" t="s">
        <v>30</v>
      </c>
      <c r="D27" s="8">
        <v>0</v>
      </c>
      <c r="E27" s="17"/>
      <c r="F27" s="5">
        <f t="shared" si="0"/>
        <v>0</v>
      </c>
    </row>
    <row r="28" spans="1:6" ht="21" customHeight="1" x14ac:dyDescent="0.25">
      <c r="A28" s="19" t="s">
        <v>33</v>
      </c>
      <c r="B28" s="20" t="s">
        <v>33</v>
      </c>
      <c r="C28" s="20"/>
      <c r="D28" s="20"/>
      <c r="E28" s="20"/>
      <c r="F28" s="20">
        <f t="shared" si="0"/>
        <v>0</v>
      </c>
    </row>
    <row r="29" spans="1:6" x14ac:dyDescent="0.25">
      <c r="A29" s="6">
        <v>21</v>
      </c>
      <c r="B29" s="7" t="s">
        <v>34</v>
      </c>
      <c r="C29" s="7" t="s">
        <v>30</v>
      </c>
      <c r="D29" s="6">
        <v>150</v>
      </c>
      <c r="E29" s="17"/>
      <c r="F29" s="5">
        <f t="shared" si="0"/>
        <v>0</v>
      </c>
    </row>
    <row r="30" spans="1:6" x14ac:dyDescent="0.25">
      <c r="A30" s="6">
        <v>22</v>
      </c>
      <c r="B30" s="7" t="s">
        <v>35</v>
      </c>
      <c r="C30" s="7" t="s">
        <v>30</v>
      </c>
      <c r="D30" s="6">
        <v>1162</v>
      </c>
      <c r="E30" s="17"/>
      <c r="F30" s="5">
        <f t="shared" si="0"/>
        <v>0</v>
      </c>
    </row>
    <row r="31" spans="1:6" x14ac:dyDescent="0.25">
      <c r="A31" s="6">
        <v>23</v>
      </c>
      <c r="B31" s="7" t="s">
        <v>36</v>
      </c>
      <c r="C31" s="7" t="s">
        <v>18</v>
      </c>
      <c r="D31" s="6">
        <v>114</v>
      </c>
      <c r="E31" s="17"/>
      <c r="F31" s="5">
        <f t="shared" si="0"/>
        <v>0</v>
      </c>
    </row>
    <row r="32" spans="1:6" x14ac:dyDescent="0.25">
      <c r="A32" s="6">
        <v>24</v>
      </c>
      <c r="B32" s="7" t="s">
        <v>37</v>
      </c>
      <c r="C32" s="7" t="s">
        <v>18</v>
      </c>
      <c r="D32" s="6">
        <v>114</v>
      </c>
      <c r="E32" s="17"/>
      <c r="F32" s="5">
        <f t="shared" si="0"/>
        <v>0</v>
      </c>
    </row>
    <row r="33" spans="1:6" x14ac:dyDescent="0.25">
      <c r="A33" s="3">
        <v>25</v>
      </c>
      <c r="B33" s="4" t="s">
        <v>38</v>
      </c>
      <c r="C33" s="4" t="s">
        <v>18</v>
      </c>
      <c r="D33" s="3">
        <v>0</v>
      </c>
      <c r="E33" s="17"/>
      <c r="F33" s="5">
        <f t="shared" si="0"/>
        <v>0</v>
      </c>
    </row>
    <row r="34" spans="1:6" ht="21" customHeight="1" x14ac:dyDescent="0.25">
      <c r="A34" s="19" t="s">
        <v>39</v>
      </c>
      <c r="B34" s="20"/>
      <c r="C34" s="20"/>
      <c r="D34" s="20"/>
      <c r="E34" s="20"/>
      <c r="F34" s="20"/>
    </row>
    <row r="35" spans="1:6" x14ac:dyDescent="0.25">
      <c r="A35" s="3">
        <v>26</v>
      </c>
      <c r="B35" s="4" t="s">
        <v>40</v>
      </c>
      <c r="C35" s="4" t="s">
        <v>30</v>
      </c>
      <c r="D35" s="3">
        <v>0</v>
      </c>
      <c r="E35" s="17"/>
      <c r="F35" s="5">
        <f t="shared" si="0"/>
        <v>0</v>
      </c>
    </row>
    <row r="36" spans="1:6" x14ac:dyDescent="0.25">
      <c r="A36" s="6">
        <v>27</v>
      </c>
      <c r="B36" s="7" t="s">
        <v>41</v>
      </c>
      <c r="C36" s="7" t="s">
        <v>30</v>
      </c>
      <c r="D36" s="6">
        <v>2150</v>
      </c>
      <c r="E36" s="17"/>
      <c r="F36" s="5">
        <f t="shared" si="0"/>
        <v>0</v>
      </c>
    </row>
    <row r="37" spans="1:6" x14ac:dyDescent="0.25">
      <c r="A37" s="6">
        <v>28</v>
      </c>
      <c r="B37" s="7" t="s">
        <v>42</v>
      </c>
      <c r="C37" s="7" t="s">
        <v>30</v>
      </c>
      <c r="D37" s="6">
        <v>1850</v>
      </c>
      <c r="E37" s="17"/>
      <c r="F37" s="5">
        <f t="shared" si="0"/>
        <v>0</v>
      </c>
    </row>
    <row r="38" spans="1:6" x14ac:dyDescent="0.25">
      <c r="A38" s="6">
        <v>29</v>
      </c>
      <c r="B38" s="7" t="s">
        <v>43</v>
      </c>
      <c r="C38" s="7" t="s">
        <v>18</v>
      </c>
      <c r="D38" s="6">
        <v>378</v>
      </c>
      <c r="E38" s="17"/>
      <c r="F38" s="5">
        <f t="shared" si="0"/>
        <v>0</v>
      </c>
    </row>
    <row r="39" spans="1:6" ht="21" customHeight="1" x14ac:dyDescent="0.25">
      <c r="A39" s="19" t="s">
        <v>44</v>
      </c>
      <c r="B39" s="20" t="s">
        <v>44</v>
      </c>
      <c r="C39" s="20"/>
      <c r="D39" s="20"/>
      <c r="E39" s="20"/>
      <c r="F39" s="20">
        <f t="shared" si="0"/>
        <v>0</v>
      </c>
    </row>
    <row r="40" spans="1:6" ht="15" customHeight="1" x14ac:dyDescent="0.25">
      <c r="A40" s="6">
        <v>30</v>
      </c>
      <c r="B40" s="7" t="s">
        <v>45</v>
      </c>
      <c r="C40" s="7" t="s">
        <v>30</v>
      </c>
      <c r="D40" s="6">
        <v>20050</v>
      </c>
      <c r="E40" s="17"/>
      <c r="F40" s="5">
        <f t="shared" si="0"/>
        <v>0</v>
      </c>
    </row>
    <row r="41" spans="1:6" x14ac:dyDescent="0.25">
      <c r="A41" s="6">
        <v>31</v>
      </c>
      <c r="B41" s="7" t="s">
        <v>46</v>
      </c>
      <c r="C41" s="7" t="s">
        <v>30</v>
      </c>
      <c r="D41" s="6">
        <v>3600</v>
      </c>
      <c r="E41" s="17"/>
      <c r="F41" s="5">
        <f t="shared" si="0"/>
        <v>0</v>
      </c>
    </row>
    <row r="42" spans="1:6" x14ac:dyDescent="0.25">
      <c r="A42" s="6">
        <v>32</v>
      </c>
      <c r="B42" s="7" t="s">
        <v>47</v>
      </c>
      <c r="C42" s="7" t="s">
        <v>30</v>
      </c>
      <c r="D42" s="6">
        <v>90</v>
      </c>
      <c r="E42" s="17"/>
      <c r="F42" s="5">
        <f t="shared" si="0"/>
        <v>0</v>
      </c>
    </row>
    <row r="43" spans="1:6" x14ac:dyDescent="0.25">
      <c r="A43" s="8">
        <v>33</v>
      </c>
      <c r="B43" s="4" t="s">
        <v>48</v>
      </c>
      <c r="C43" s="4" t="s">
        <v>30</v>
      </c>
      <c r="D43" s="3">
        <v>0</v>
      </c>
      <c r="E43" s="17"/>
      <c r="F43" s="5">
        <f t="shared" si="0"/>
        <v>0</v>
      </c>
    </row>
    <row r="44" spans="1:6" x14ac:dyDescent="0.25">
      <c r="A44" s="6">
        <v>34</v>
      </c>
      <c r="B44" s="7" t="s">
        <v>49</v>
      </c>
      <c r="C44" s="7" t="s">
        <v>30</v>
      </c>
      <c r="D44" s="6">
        <v>22800</v>
      </c>
      <c r="E44" s="17"/>
      <c r="F44" s="5">
        <f t="shared" si="0"/>
        <v>0</v>
      </c>
    </row>
    <row r="45" spans="1:6" x14ac:dyDescent="0.25">
      <c r="A45" s="6">
        <v>35</v>
      </c>
      <c r="B45" s="7" t="s">
        <v>50</v>
      </c>
      <c r="C45" s="7" t="s">
        <v>18</v>
      </c>
      <c r="D45" s="6">
        <v>2725</v>
      </c>
      <c r="E45" s="17"/>
      <c r="F45" s="5">
        <f t="shared" si="0"/>
        <v>0</v>
      </c>
    </row>
    <row r="46" spans="1:6" ht="21" customHeight="1" x14ac:dyDescent="0.25">
      <c r="A46" s="19" t="s">
        <v>51</v>
      </c>
      <c r="B46" s="20" t="s">
        <v>51</v>
      </c>
      <c r="C46" s="20"/>
      <c r="D46" s="20"/>
      <c r="E46" s="20"/>
      <c r="F46" s="20">
        <f t="shared" si="0"/>
        <v>0</v>
      </c>
    </row>
    <row r="47" spans="1:6" x14ac:dyDescent="0.25">
      <c r="A47" s="8">
        <v>36</v>
      </c>
      <c r="B47" s="4" t="s">
        <v>52</v>
      </c>
      <c r="C47" s="4" t="s">
        <v>18</v>
      </c>
      <c r="D47" s="3">
        <v>0</v>
      </c>
      <c r="E47" s="17"/>
      <c r="F47" s="5">
        <f t="shared" si="0"/>
        <v>0</v>
      </c>
    </row>
    <row r="48" spans="1:6" x14ac:dyDescent="0.25">
      <c r="A48" s="6">
        <v>37</v>
      </c>
      <c r="B48" s="7" t="s">
        <v>53</v>
      </c>
      <c r="C48" s="7" t="s">
        <v>18</v>
      </c>
      <c r="D48" s="6">
        <v>1</v>
      </c>
      <c r="E48" s="17"/>
      <c r="F48" s="5">
        <f t="shared" si="0"/>
        <v>0</v>
      </c>
    </row>
    <row r="49" spans="1:6" x14ac:dyDescent="0.25">
      <c r="A49" s="8">
        <v>38</v>
      </c>
      <c r="B49" s="4" t="s">
        <v>54</v>
      </c>
      <c r="C49" s="4" t="s">
        <v>18</v>
      </c>
      <c r="D49" s="3">
        <v>0</v>
      </c>
      <c r="E49" s="17"/>
      <c r="F49" s="5">
        <f t="shared" si="0"/>
        <v>0</v>
      </c>
    </row>
    <row r="50" spans="1:6" x14ac:dyDescent="0.25">
      <c r="A50" s="6">
        <v>39</v>
      </c>
      <c r="B50" s="7" t="s">
        <v>55</v>
      </c>
      <c r="C50" s="7" t="s">
        <v>18</v>
      </c>
      <c r="D50" s="6">
        <v>1</v>
      </c>
      <c r="E50" s="17"/>
      <c r="F50" s="5">
        <f t="shared" si="0"/>
        <v>0</v>
      </c>
    </row>
    <row r="51" spans="1:6" x14ac:dyDescent="0.25">
      <c r="A51" s="6">
        <v>40</v>
      </c>
      <c r="B51" s="7" t="s">
        <v>56</v>
      </c>
      <c r="C51" s="7" t="s">
        <v>18</v>
      </c>
      <c r="D51" s="6">
        <v>1</v>
      </c>
      <c r="E51" s="17"/>
      <c r="F51" s="5">
        <f t="shared" si="0"/>
        <v>0</v>
      </c>
    </row>
    <row r="52" spans="1:6" x14ac:dyDescent="0.25">
      <c r="A52" s="6">
        <v>41</v>
      </c>
      <c r="B52" s="7" t="s">
        <v>57</v>
      </c>
      <c r="C52" s="7" t="s">
        <v>18</v>
      </c>
      <c r="D52" s="6">
        <v>6</v>
      </c>
      <c r="E52" s="17"/>
      <c r="F52" s="5">
        <f t="shared" si="0"/>
        <v>0</v>
      </c>
    </row>
    <row r="53" spans="1:6" x14ac:dyDescent="0.25">
      <c r="A53" s="6">
        <v>42</v>
      </c>
      <c r="B53" s="7" t="s">
        <v>58</v>
      </c>
      <c r="C53" s="7" t="s">
        <v>18</v>
      </c>
      <c r="D53" s="6">
        <v>1</v>
      </c>
      <c r="E53" s="17"/>
      <c r="F53" s="5">
        <f t="shared" si="0"/>
        <v>0</v>
      </c>
    </row>
    <row r="54" spans="1:6" x14ac:dyDescent="0.25">
      <c r="A54" s="6">
        <v>43</v>
      </c>
      <c r="B54" s="7" t="s">
        <v>59</v>
      </c>
      <c r="C54" s="7" t="s">
        <v>18</v>
      </c>
      <c r="D54" s="6">
        <v>1</v>
      </c>
      <c r="E54" s="17"/>
      <c r="F54" s="5">
        <f t="shared" si="0"/>
        <v>0</v>
      </c>
    </row>
    <row r="55" spans="1:6" x14ac:dyDescent="0.25">
      <c r="A55" s="6">
        <v>44</v>
      </c>
      <c r="B55" s="7" t="s">
        <v>60</v>
      </c>
      <c r="C55" s="7" t="s">
        <v>18</v>
      </c>
      <c r="D55" s="6">
        <v>1</v>
      </c>
      <c r="E55" s="17"/>
      <c r="F55" s="5">
        <f t="shared" si="0"/>
        <v>0</v>
      </c>
    </row>
    <row r="56" spans="1:6" x14ac:dyDescent="0.25">
      <c r="A56" s="6">
        <v>45</v>
      </c>
      <c r="B56" s="7" t="s">
        <v>61</v>
      </c>
      <c r="C56" s="7" t="s">
        <v>18</v>
      </c>
      <c r="D56" s="6">
        <v>6</v>
      </c>
      <c r="E56" s="17"/>
      <c r="F56" s="5">
        <f t="shared" si="0"/>
        <v>0</v>
      </c>
    </row>
    <row r="57" spans="1:6" x14ac:dyDescent="0.25">
      <c r="A57" s="8">
        <v>46</v>
      </c>
      <c r="B57" s="4" t="s">
        <v>62</v>
      </c>
      <c r="C57" s="4" t="s">
        <v>18</v>
      </c>
      <c r="D57" s="3">
        <v>0</v>
      </c>
      <c r="E57" s="17"/>
      <c r="F57" s="5">
        <f t="shared" si="0"/>
        <v>0</v>
      </c>
    </row>
    <row r="58" spans="1:6" x14ac:dyDescent="0.25">
      <c r="A58" s="8">
        <v>47</v>
      </c>
      <c r="B58" s="4" t="s">
        <v>63</v>
      </c>
      <c r="C58" s="4" t="s">
        <v>18</v>
      </c>
      <c r="D58" s="3">
        <v>0</v>
      </c>
      <c r="E58" s="17"/>
      <c r="F58" s="5">
        <f t="shared" si="0"/>
        <v>0</v>
      </c>
    </row>
    <row r="59" spans="1:6" x14ac:dyDescent="0.25">
      <c r="A59" s="8">
        <v>48</v>
      </c>
      <c r="B59" s="4" t="s">
        <v>64</v>
      </c>
      <c r="C59" s="4" t="s">
        <v>18</v>
      </c>
      <c r="D59" s="3">
        <v>0</v>
      </c>
      <c r="E59" s="17"/>
      <c r="F59" s="5">
        <f t="shared" si="0"/>
        <v>0</v>
      </c>
    </row>
    <row r="60" spans="1:6" x14ac:dyDescent="0.25">
      <c r="A60" s="8">
        <v>49</v>
      </c>
      <c r="B60" s="4" t="s">
        <v>65</v>
      </c>
      <c r="C60" s="4" t="s">
        <v>18</v>
      </c>
      <c r="D60" s="3">
        <v>0</v>
      </c>
      <c r="E60" s="17"/>
      <c r="F60" s="5">
        <f t="shared" si="0"/>
        <v>0</v>
      </c>
    </row>
    <row r="61" spans="1:6" x14ac:dyDescent="0.25">
      <c r="A61" s="8">
        <v>50</v>
      </c>
      <c r="B61" s="4" t="s">
        <v>66</v>
      </c>
      <c r="C61" s="4" t="s">
        <v>18</v>
      </c>
      <c r="D61" s="3">
        <v>0</v>
      </c>
      <c r="E61" s="17"/>
      <c r="F61" s="5">
        <f t="shared" si="0"/>
        <v>0</v>
      </c>
    </row>
    <row r="62" spans="1:6" x14ac:dyDescent="0.25">
      <c r="A62" s="8">
        <v>51</v>
      </c>
      <c r="B62" s="4" t="s">
        <v>67</v>
      </c>
      <c r="C62" s="4" t="s">
        <v>18</v>
      </c>
      <c r="D62" s="3">
        <v>0</v>
      </c>
      <c r="E62" s="17"/>
      <c r="F62" s="5">
        <f t="shared" si="0"/>
        <v>0</v>
      </c>
    </row>
    <row r="63" spans="1:6" x14ac:dyDescent="0.25">
      <c r="A63" s="8">
        <v>52</v>
      </c>
      <c r="B63" s="4" t="s">
        <v>68</v>
      </c>
      <c r="C63" s="4" t="s">
        <v>18</v>
      </c>
      <c r="D63" s="3">
        <v>0</v>
      </c>
      <c r="E63" s="17"/>
      <c r="F63" s="5">
        <f t="shared" si="0"/>
        <v>0</v>
      </c>
    </row>
    <row r="64" spans="1:6" x14ac:dyDescent="0.25">
      <c r="A64" s="8">
        <v>53</v>
      </c>
      <c r="B64" s="4" t="s">
        <v>69</v>
      </c>
      <c r="C64" s="4" t="s">
        <v>18</v>
      </c>
      <c r="D64" s="3">
        <v>0</v>
      </c>
      <c r="E64" s="17"/>
      <c r="F64" s="5">
        <f t="shared" si="0"/>
        <v>0</v>
      </c>
    </row>
    <row r="65" spans="1:6" x14ac:dyDescent="0.25">
      <c r="A65" s="8">
        <v>54</v>
      </c>
      <c r="B65" s="4" t="s">
        <v>70</v>
      </c>
      <c r="C65" s="4" t="s">
        <v>18</v>
      </c>
      <c r="D65" s="3">
        <v>0</v>
      </c>
      <c r="E65" s="17"/>
      <c r="F65" s="5">
        <f t="shared" si="0"/>
        <v>0</v>
      </c>
    </row>
    <row r="66" spans="1:6" x14ac:dyDescent="0.25">
      <c r="A66" s="8">
        <v>55</v>
      </c>
      <c r="B66" s="4" t="s">
        <v>71</v>
      </c>
      <c r="C66" s="4" t="s">
        <v>18</v>
      </c>
      <c r="D66" s="3">
        <v>0</v>
      </c>
      <c r="E66" s="17"/>
      <c r="F66" s="5">
        <f t="shared" si="0"/>
        <v>0</v>
      </c>
    </row>
    <row r="67" spans="1:6" x14ac:dyDescent="0.25">
      <c r="A67" s="8">
        <v>56</v>
      </c>
      <c r="B67" s="4" t="s">
        <v>72</v>
      </c>
      <c r="C67" s="4" t="s">
        <v>18</v>
      </c>
      <c r="D67" s="3">
        <v>0</v>
      </c>
      <c r="E67" s="17"/>
      <c r="F67" s="5">
        <f t="shared" si="0"/>
        <v>0</v>
      </c>
    </row>
    <row r="68" spans="1:6" x14ac:dyDescent="0.25">
      <c r="A68" s="8">
        <v>57</v>
      </c>
      <c r="B68" s="4" t="s">
        <v>73</v>
      </c>
      <c r="C68" s="4" t="s">
        <v>18</v>
      </c>
      <c r="D68" s="3">
        <v>0</v>
      </c>
      <c r="E68" s="17"/>
      <c r="F68" s="5">
        <f t="shared" si="0"/>
        <v>0</v>
      </c>
    </row>
    <row r="69" spans="1:6" x14ac:dyDescent="0.25">
      <c r="A69" s="8">
        <v>58</v>
      </c>
      <c r="B69" s="4" t="s">
        <v>74</v>
      </c>
      <c r="C69" s="4" t="s">
        <v>18</v>
      </c>
      <c r="D69" s="3">
        <v>0</v>
      </c>
      <c r="E69" s="17"/>
      <c r="F69" s="5">
        <f t="shared" si="0"/>
        <v>0</v>
      </c>
    </row>
    <row r="70" spans="1:6" x14ac:dyDescent="0.25">
      <c r="A70" s="8">
        <v>59</v>
      </c>
      <c r="B70" s="4" t="s">
        <v>75</v>
      </c>
      <c r="C70" s="4" t="s">
        <v>18</v>
      </c>
      <c r="D70" s="3">
        <v>0</v>
      </c>
      <c r="E70" s="17"/>
      <c r="F70" s="5">
        <f t="shared" ref="F70:F133" si="1">D70*E70</f>
        <v>0</v>
      </c>
    </row>
    <row r="71" spans="1:6" x14ac:dyDescent="0.25">
      <c r="A71" s="8">
        <v>60</v>
      </c>
      <c r="B71" s="4" t="s">
        <v>76</v>
      </c>
      <c r="C71" s="4" t="s">
        <v>18</v>
      </c>
      <c r="D71" s="3">
        <v>0</v>
      </c>
      <c r="E71" s="17"/>
      <c r="F71" s="5">
        <f t="shared" si="1"/>
        <v>0</v>
      </c>
    </row>
    <row r="72" spans="1:6" x14ac:dyDescent="0.25">
      <c r="A72" s="8">
        <v>61</v>
      </c>
      <c r="B72" s="4" t="s">
        <v>77</v>
      </c>
      <c r="C72" s="4" t="s">
        <v>18</v>
      </c>
      <c r="D72" s="3">
        <v>0</v>
      </c>
      <c r="E72" s="17"/>
      <c r="F72" s="5">
        <f t="shared" si="1"/>
        <v>0</v>
      </c>
    </row>
    <row r="73" spans="1:6" x14ac:dyDescent="0.25">
      <c r="A73" s="6">
        <v>62</v>
      </c>
      <c r="B73" s="7" t="s">
        <v>78</v>
      </c>
      <c r="C73" s="7" t="s">
        <v>18</v>
      </c>
      <c r="D73" s="6">
        <v>6</v>
      </c>
      <c r="E73" s="17"/>
      <c r="F73" s="5">
        <f t="shared" si="1"/>
        <v>0</v>
      </c>
    </row>
    <row r="74" spans="1:6" x14ac:dyDescent="0.25">
      <c r="A74" s="6">
        <v>63</v>
      </c>
      <c r="B74" s="7" t="s">
        <v>79</v>
      </c>
      <c r="C74" s="7" t="s">
        <v>18</v>
      </c>
      <c r="D74" s="6">
        <v>6</v>
      </c>
      <c r="E74" s="17"/>
      <c r="F74" s="5">
        <f t="shared" si="1"/>
        <v>0</v>
      </c>
    </row>
    <row r="75" spans="1:6" x14ac:dyDescent="0.25">
      <c r="A75" s="6">
        <v>64</v>
      </c>
      <c r="B75" s="7" t="s">
        <v>80</v>
      </c>
      <c r="C75" s="7" t="s">
        <v>18</v>
      </c>
      <c r="D75" s="6">
        <v>25</v>
      </c>
      <c r="E75" s="17"/>
      <c r="F75" s="5">
        <f t="shared" si="1"/>
        <v>0</v>
      </c>
    </row>
    <row r="76" spans="1:6" x14ac:dyDescent="0.25">
      <c r="A76" s="6">
        <v>65</v>
      </c>
      <c r="B76" s="7" t="s">
        <v>81</v>
      </c>
      <c r="C76" s="7" t="s">
        <v>18</v>
      </c>
      <c r="D76" s="6">
        <v>25</v>
      </c>
      <c r="E76" s="17"/>
      <c r="F76" s="5">
        <f t="shared" si="1"/>
        <v>0</v>
      </c>
    </row>
    <row r="77" spans="1:6" x14ac:dyDescent="0.25">
      <c r="A77" s="6">
        <v>66</v>
      </c>
      <c r="B77" s="7" t="s">
        <v>82</v>
      </c>
      <c r="C77" s="7" t="s">
        <v>18</v>
      </c>
      <c r="D77" s="6">
        <v>10</v>
      </c>
      <c r="E77" s="17"/>
      <c r="F77" s="5">
        <f t="shared" si="1"/>
        <v>0</v>
      </c>
    </row>
    <row r="78" spans="1:6" x14ac:dyDescent="0.25">
      <c r="A78" s="8">
        <v>67</v>
      </c>
      <c r="B78" s="4" t="s">
        <v>83</v>
      </c>
      <c r="C78" s="4" t="s">
        <v>18</v>
      </c>
      <c r="D78" s="3">
        <v>0</v>
      </c>
      <c r="E78" s="17"/>
      <c r="F78" s="5">
        <f t="shared" si="1"/>
        <v>0</v>
      </c>
    </row>
    <row r="79" spans="1:6" x14ac:dyDescent="0.25">
      <c r="A79" s="6">
        <v>68</v>
      </c>
      <c r="B79" s="7" t="s">
        <v>84</v>
      </c>
      <c r="C79" s="7" t="s">
        <v>18</v>
      </c>
      <c r="D79" s="6">
        <v>25</v>
      </c>
      <c r="E79" s="17"/>
      <c r="F79" s="5">
        <f t="shared" si="1"/>
        <v>0</v>
      </c>
    </row>
    <row r="80" spans="1:6" x14ac:dyDescent="0.25">
      <c r="A80" s="6">
        <v>69</v>
      </c>
      <c r="B80" s="7" t="s">
        <v>85</v>
      </c>
      <c r="C80" s="7" t="s">
        <v>18</v>
      </c>
      <c r="D80" s="6">
        <v>25</v>
      </c>
      <c r="E80" s="17"/>
      <c r="F80" s="5">
        <f t="shared" si="1"/>
        <v>0</v>
      </c>
    </row>
    <row r="81" spans="1:6" x14ac:dyDescent="0.25">
      <c r="A81" s="6">
        <v>70</v>
      </c>
      <c r="B81" s="7" t="s">
        <v>86</v>
      </c>
      <c r="C81" s="7" t="s">
        <v>18</v>
      </c>
      <c r="D81" s="6">
        <v>10</v>
      </c>
      <c r="E81" s="17"/>
      <c r="F81" s="5">
        <f t="shared" si="1"/>
        <v>0</v>
      </c>
    </row>
    <row r="82" spans="1:6" x14ac:dyDescent="0.25">
      <c r="A82" s="8">
        <v>71</v>
      </c>
      <c r="B82" s="4" t="s">
        <v>87</v>
      </c>
      <c r="C82" s="4" t="s">
        <v>18</v>
      </c>
      <c r="D82" s="3">
        <v>0</v>
      </c>
      <c r="E82" s="17"/>
      <c r="F82" s="5">
        <f t="shared" si="1"/>
        <v>0</v>
      </c>
    </row>
    <row r="83" spans="1:6" x14ac:dyDescent="0.25">
      <c r="A83" s="8">
        <v>72</v>
      </c>
      <c r="B83" s="4" t="s">
        <v>88</v>
      </c>
      <c r="C83" s="4" t="s">
        <v>18</v>
      </c>
      <c r="D83" s="3">
        <v>0</v>
      </c>
      <c r="E83" s="17"/>
      <c r="F83" s="5">
        <f t="shared" si="1"/>
        <v>0</v>
      </c>
    </row>
    <row r="84" spans="1:6" x14ac:dyDescent="0.25">
      <c r="A84" s="8">
        <v>73</v>
      </c>
      <c r="B84" s="4" t="s">
        <v>89</v>
      </c>
      <c r="C84" s="4" t="s">
        <v>18</v>
      </c>
      <c r="D84" s="3">
        <v>0</v>
      </c>
      <c r="E84" s="17"/>
      <c r="F84" s="5">
        <f t="shared" si="1"/>
        <v>0</v>
      </c>
    </row>
    <row r="85" spans="1:6" x14ac:dyDescent="0.25">
      <c r="A85" s="8">
        <v>74</v>
      </c>
      <c r="B85" s="4" t="s">
        <v>90</v>
      </c>
      <c r="C85" s="4" t="s">
        <v>18</v>
      </c>
      <c r="D85" s="3">
        <v>0</v>
      </c>
      <c r="E85" s="17"/>
      <c r="F85" s="5">
        <f t="shared" si="1"/>
        <v>0</v>
      </c>
    </row>
    <row r="86" spans="1:6" x14ac:dyDescent="0.25">
      <c r="A86" s="8">
        <v>75</v>
      </c>
      <c r="B86" s="4" t="s">
        <v>91</v>
      </c>
      <c r="C86" s="4" t="s">
        <v>18</v>
      </c>
      <c r="D86" s="3">
        <v>0</v>
      </c>
      <c r="E86" s="17"/>
      <c r="F86" s="5">
        <f t="shared" si="1"/>
        <v>0</v>
      </c>
    </row>
    <row r="87" spans="1:6" x14ac:dyDescent="0.25">
      <c r="A87" s="8">
        <v>76</v>
      </c>
      <c r="B87" s="4" t="s">
        <v>92</v>
      </c>
      <c r="C87" s="4" t="s">
        <v>18</v>
      </c>
      <c r="D87" s="3">
        <v>0</v>
      </c>
      <c r="E87" s="17"/>
      <c r="F87" s="5">
        <f t="shared" si="1"/>
        <v>0</v>
      </c>
    </row>
    <row r="88" spans="1:6" x14ac:dyDescent="0.25">
      <c r="A88" s="8">
        <v>77</v>
      </c>
      <c r="B88" s="4" t="s">
        <v>93</v>
      </c>
      <c r="C88" s="4" t="s">
        <v>18</v>
      </c>
      <c r="D88" s="3">
        <v>0</v>
      </c>
      <c r="E88" s="17"/>
      <c r="F88" s="5">
        <f t="shared" si="1"/>
        <v>0</v>
      </c>
    </row>
    <row r="89" spans="1:6" x14ac:dyDescent="0.25">
      <c r="A89" s="8">
        <v>78</v>
      </c>
      <c r="B89" s="4" t="s">
        <v>94</v>
      </c>
      <c r="C89" s="4" t="s">
        <v>18</v>
      </c>
      <c r="D89" s="3">
        <v>0</v>
      </c>
      <c r="E89" s="17"/>
      <c r="F89" s="5">
        <f t="shared" si="1"/>
        <v>0</v>
      </c>
    </row>
    <row r="90" spans="1:6" x14ac:dyDescent="0.25">
      <c r="A90" s="8">
        <v>79</v>
      </c>
      <c r="B90" s="4" t="s">
        <v>95</v>
      </c>
      <c r="C90" s="4" t="s">
        <v>18</v>
      </c>
      <c r="D90" s="3">
        <v>0</v>
      </c>
      <c r="E90" s="17"/>
      <c r="F90" s="5">
        <f t="shared" si="1"/>
        <v>0</v>
      </c>
    </row>
    <row r="91" spans="1:6" x14ac:dyDescent="0.25">
      <c r="A91" s="8">
        <v>80</v>
      </c>
      <c r="B91" s="4" t="s">
        <v>96</v>
      </c>
      <c r="C91" s="4" t="s">
        <v>18</v>
      </c>
      <c r="D91" s="3">
        <v>0</v>
      </c>
      <c r="E91" s="17"/>
      <c r="F91" s="5">
        <f t="shared" si="1"/>
        <v>0</v>
      </c>
    </row>
    <row r="92" spans="1:6" x14ac:dyDescent="0.25">
      <c r="A92" s="8">
        <v>81</v>
      </c>
      <c r="B92" s="4" t="s">
        <v>97</v>
      </c>
      <c r="C92" s="4" t="s">
        <v>18</v>
      </c>
      <c r="D92" s="3">
        <v>0</v>
      </c>
      <c r="E92" s="17"/>
      <c r="F92" s="5">
        <f t="shared" si="1"/>
        <v>0</v>
      </c>
    </row>
    <row r="93" spans="1:6" x14ac:dyDescent="0.25">
      <c r="A93" s="8">
        <v>82</v>
      </c>
      <c r="B93" s="4" t="s">
        <v>98</v>
      </c>
      <c r="C93" s="4" t="s">
        <v>18</v>
      </c>
      <c r="D93" s="3">
        <v>0</v>
      </c>
      <c r="E93" s="17"/>
      <c r="F93" s="5">
        <f t="shared" si="1"/>
        <v>0</v>
      </c>
    </row>
    <row r="94" spans="1:6" x14ac:dyDescent="0.25">
      <c r="A94" s="8">
        <v>83</v>
      </c>
      <c r="B94" s="4" t="s">
        <v>99</v>
      </c>
      <c r="C94" s="4" t="s">
        <v>18</v>
      </c>
      <c r="D94" s="3">
        <v>0</v>
      </c>
      <c r="E94" s="17"/>
      <c r="F94" s="5">
        <f t="shared" si="1"/>
        <v>0</v>
      </c>
    </row>
    <row r="95" spans="1:6" x14ac:dyDescent="0.25">
      <c r="A95" s="8">
        <v>84</v>
      </c>
      <c r="B95" s="4" t="s">
        <v>100</v>
      </c>
      <c r="C95" s="4" t="s">
        <v>18</v>
      </c>
      <c r="D95" s="3">
        <v>0</v>
      </c>
      <c r="E95" s="17"/>
      <c r="F95" s="5">
        <f t="shared" si="1"/>
        <v>0</v>
      </c>
    </row>
    <row r="96" spans="1:6" x14ac:dyDescent="0.25">
      <c r="A96" s="8">
        <v>85</v>
      </c>
      <c r="B96" s="4" t="s">
        <v>101</v>
      </c>
      <c r="C96" s="4" t="s">
        <v>18</v>
      </c>
      <c r="D96" s="3">
        <v>0</v>
      </c>
      <c r="E96" s="17"/>
      <c r="F96" s="5">
        <f t="shared" si="1"/>
        <v>0</v>
      </c>
    </row>
    <row r="97" spans="1:6" x14ac:dyDescent="0.25">
      <c r="A97" s="8">
        <v>86</v>
      </c>
      <c r="B97" s="4" t="s">
        <v>102</v>
      </c>
      <c r="C97" s="4" t="s">
        <v>18</v>
      </c>
      <c r="D97" s="3">
        <v>0</v>
      </c>
      <c r="E97" s="17"/>
      <c r="F97" s="5">
        <f t="shared" si="1"/>
        <v>0</v>
      </c>
    </row>
    <row r="98" spans="1:6" x14ac:dyDescent="0.25">
      <c r="A98" s="8">
        <v>87</v>
      </c>
      <c r="B98" s="4" t="s">
        <v>103</v>
      </c>
      <c r="C98" s="4" t="s">
        <v>18</v>
      </c>
      <c r="D98" s="3">
        <v>0</v>
      </c>
      <c r="E98" s="17"/>
      <c r="F98" s="5">
        <f t="shared" si="1"/>
        <v>0</v>
      </c>
    </row>
    <row r="99" spans="1:6" x14ac:dyDescent="0.25">
      <c r="A99" s="6">
        <v>88</v>
      </c>
      <c r="B99" s="7" t="s">
        <v>104</v>
      </c>
      <c r="C99" s="7" t="s">
        <v>18</v>
      </c>
      <c r="D99" s="6">
        <v>21</v>
      </c>
      <c r="E99" s="17"/>
      <c r="F99" s="5">
        <f t="shared" si="1"/>
        <v>0</v>
      </c>
    </row>
    <row r="100" spans="1:6" x14ac:dyDescent="0.25">
      <c r="A100" s="8">
        <v>89</v>
      </c>
      <c r="B100" s="4" t="s">
        <v>105</v>
      </c>
      <c r="C100" s="4" t="s">
        <v>18</v>
      </c>
      <c r="D100" s="3">
        <v>0</v>
      </c>
      <c r="E100" s="17"/>
      <c r="F100" s="5">
        <f t="shared" si="1"/>
        <v>0</v>
      </c>
    </row>
    <row r="101" spans="1:6" x14ac:dyDescent="0.25">
      <c r="A101" s="8">
        <v>90</v>
      </c>
      <c r="B101" s="4" t="s">
        <v>106</v>
      </c>
      <c r="C101" s="4" t="s">
        <v>18</v>
      </c>
      <c r="D101" s="3">
        <v>0</v>
      </c>
      <c r="E101" s="17"/>
      <c r="F101" s="5">
        <f t="shared" si="1"/>
        <v>0</v>
      </c>
    </row>
    <row r="102" spans="1:6" x14ac:dyDescent="0.25">
      <c r="A102" s="6">
        <v>91</v>
      </c>
      <c r="B102" s="7" t="s">
        <v>107</v>
      </c>
      <c r="C102" s="7" t="s">
        <v>18</v>
      </c>
      <c r="D102" s="6">
        <v>21</v>
      </c>
      <c r="E102" s="17"/>
      <c r="F102" s="5">
        <f t="shared" si="1"/>
        <v>0</v>
      </c>
    </row>
    <row r="103" spans="1:6" x14ac:dyDescent="0.25">
      <c r="A103" s="8">
        <v>92</v>
      </c>
      <c r="B103" s="4" t="s">
        <v>108</v>
      </c>
      <c r="C103" s="4" t="s">
        <v>18</v>
      </c>
      <c r="D103" s="3">
        <v>0</v>
      </c>
      <c r="E103" s="17"/>
      <c r="F103" s="5">
        <f t="shared" si="1"/>
        <v>0</v>
      </c>
    </row>
    <row r="104" spans="1:6" ht="21" customHeight="1" x14ac:dyDescent="0.25">
      <c r="A104" s="19" t="s">
        <v>109</v>
      </c>
      <c r="B104" s="20" t="s">
        <v>109</v>
      </c>
      <c r="C104" s="20"/>
      <c r="D104" s="20"/>
      <c r="E104" s="20"/>
      <c r="F104" s="20">
        <f t="shared" si="1"/>
        <v>0</v>
      </c>
    </row>
    <row r="105" spans="1:6" x14ac:dyDescent="0.25">
      <c r="A105" s="8">
        <v>93</v>
      </c>
      <c r="B105" s="4" t="s">
        <v>110</v>
      </c>
      <c r="C105" s="4" t="s">
        <v>18</v>
      </c>
      <c r="D105" s="3">
        <v>0</v>
      </c>
      <c r="E105" s="17"/>
      <c r="F105" s="5">
        <f t="shared" si="1"/>
        <v>0</v>
      </c>
    </row>
    <row r="106" spans="1:6" x14ac:dyDescent="0.25">
      <c r="A106" s="8">
        <v>94</v>
      </c>
      <c r="B106" s="4" t="s">
        <v>111</v>
      </c>
      <c r="C106" s="4" t="s">
        <v>18</v>
      </c>
      <c r="D106" s="3">
        <v>0</v>
      </c>
      <c r="E106" s="17"/>
      <c r="F106" s="5">
        <f t="shared" si="1"/>
        <v>0</v>
      </c>
    </row>
    <row r="107" spans="1:6" x14ac:dyDescent="0.25">
      <c r="A107" s="6">
        <v>95</v>
      </c>
      <c r="B107" s="7" t="s">
        <v>112</v>
      </c>
      <c r="C107" s="7" t="s">
        <v>18</v>
      </c>
      <c r="D107" s="6">
        <v>25</v>
      </c>
      <c r="E107" s="17"/>
      <c r="F107" s="5">
        <f t="shared" si="1"/>
        <v>0</v>
      </c>
    </row>
    <row r="108" spans="1:6" x14ac:dyDescent="0.25">
      <c r="A108" s="6">
        <v>96</v>
      </c>
      <c r="B108" s="7" t="s">
        <v>113</v>
      </c>
      <c r="C108" s="7" t="s">
        <v>18</v>
      </c>
      <c r="D108" s="6">
        <v>25</v>
      </c>
      <c r="E108" s="17"/>
      <c r="F108" s="5">
        <f t="shared" si="1"/>
        <v>0</v>
      </c>
    </row>
    <row r="109" spans="1:6" ht="21" customHeight="1" x14ac:dyDescent="0.25">
      <c r="A109" s="19" t="s">
        <v>114</v>
      </c>
      <c r="B109" s="20" t="s">
        <v>114</v>
      </c>
      <c r="C109" s="20"/>
      <c r="D109" s="20"/>
      <c r="E109" s="20"/>
      <c r="F109" s="20">
        <f t="shared" si="1"/>
        <v>0</v>
      </c>
    </row>
    <row r="110" spans="1:6" x14ac:dyDescent="0.25">
      <c r="A110" s="8">
        <v>1</v>
      </c>
      <c r="B110" s="4" t="s">
        <v>115</v>
      </c>
      <c r="C110" s="4" t="s">
        <v>116</v>
      </c>
      <c r="D110" s="8">
        <v>0</v>
      </c>
      <c r="E110" s="17"/>
      <c r="F110" s="5">
        <f t="shared" si="1"/>
        <v>0</v>
      </c>
    </row>
    <row r="111" spans="1:6" x14ac:dyDescent="0.25">
      <c r="A111" s="8">
        <v>2</v>
      </c>
      <c r="B111" s="4" t="s">
        <v>117</v>
      </c>
      <c r="C111" s="4" t="s">
        <v>116</v>
      </c>
      <c r="D111" s="8">
        <v>0</v>
      </c>
      <c r="E111" s="17"/>
      <c r="F111" s="5">
        <f t="shared" si="1"/>
        <v>0</v>
      </c>
    </row>
    <row r="112" spans="1:6" x14ac:dyDescent="0.25">
      <c r="A112" s="6">
        <v>3</v>
      </c>
      <c r="B112" s="7" t="s">
        <v>118</v>
      </c>
      <c r="C112" s="7" t="s">
        <v>116</v>
      </c>
      <c r="D112" s="6">
        <v>110</v>
      </c>
      <c r="E112" s="17"/>
      <c r="F112" s="5">
        <f t="shared" si="1"/>
        <v>0</v>
      </c>
    </row>
    <row r="113" spans="1:6" x14ac:dyDescent="0.25">
      <c r="A113" s="8">
        <v>4</v>
      </c>
      <c r="B113" s="4" t="s">
        <v>119</v>
      </c>
      <c r="C113" s="4" t="s">
        <v>116</v>
      </c>
      <c r="D113" s="8">
        <v>0</v>
      </c>
      <c r="E113" s="17"/>
      <c r="F113" s="5">
        <f t="shared" si="1"/>
        <v>0</v>
      </c>
    </row>
    <row r="114" spans="1:6" x14ac:dyDescent="0.25">
      <c r="A114" s="8">
        <v>5</v>
      </c>
      <c r="B114" s="4" t="s">
        <v>120</v>
      </c>
      <c r="C114" s="4" t="s">
        <v>116</v>
      </c>
      <c r="D114" s="8">
        <v>0</v>
      </c>
      <c r="E114" s="17"/>
      <c r="F114" s="5">
        <f t="shared" si="1"/>
        <v>0</v>
      </c>
    </row>
    <row r="115" spans="1:6" x14ac:dyDescent="0.25">
      <c r="A115" s="8">
        <v>6</v>
      </c>
      <c r="B115" s="4" t="s">
        <v>121</v>
      </c>
      <c r="C115" s="4" t="s">
        <v>116</v>
      </c>
      <c r="D115" s="8">
        <v>0</v>
      </c>
      <c r="E115" s="17"/>
      <c r="F115" s="5">
        <f t="shared" si="1"/>
        <v>0</v>
      </c>
    </row>
    <row r="116" spans="1:6" x14ac:dyDescent="0.25">
      <c r="A116" s="6">
        <v>7</v>
      </c>
      <c r="B116" s="7" t="s">
        <v>122</v>
      </c>
      <c r="C116" s="7" t="s">
        <v>116</v>
      </c>
      <c r="D116" s="6">
        <v>150</v>
      </c>
      <c r="E116" s="17"/>
      <c r="F116" s="5">
        <f t="shared" si="1"/>
        <v>0</v>
      </c>
    </row>
    <row r="117" spans="1:6" x14ac:dyDescent="0.25">
      <c r="A117" s="8">
        <v>8</v>
      </c>
      <c r="B117" s="4" t="s">
        <v>123</v>
      </c>
      <c r="C117" s="4" t="s">
        <v>116</v>
      </c>
      <c r="D117" s="8">
        <v>0</v>
      </c>
      <c r="E117" s="17"/>
      <c r="F117" s="5">
        <f t="shared" si="1"/>
        <v>0</v>
      </c>
    </row>
    <row r="118" spans="1:6" x14ac:dyDescent="0.25">
      <c r="A118" s="6">
        <v>9</v>
      </c>
      <c r="B118" s="7" t="s">
        <v>124</v>
      </c>
      <c r="C118" s="7" t="s">
        <v>116</v>
      </c>
      <c r="D118" s="6">
        <v>150</v>
      </c>
      <c r="E118" s="17"/>
      <c r="F118" s="5">
        <f t="shared" si="1"/>
        <v>0</v>
      </c>
    </row>
    <row r="119" spans="1:6" x14ac:dyDescent="0.25">
      <c r="A119" s="8">
        <v>10</v>
      </c>
      <c r="B119" s="4" t="s">
        <v>125</v>
      </c>
      <c r="C119" s="4" t="s">
        <v>116</v>
      </c>
      <c r="D119" s="8">
        <v>0</v>
      </c>
      <c r="E119" s="17"/>
      <c r="F119" s="5">
        <f t="shared" si="1"/>
        <v>0</v>
      </c>
    </row>
    <row r="120" spans="1:6" x14ac:dyDescent="0.25">
      <c r="A120" s="8">
        <v>11</v>
      </c>
      <c r="B120" s="4" t="s">
        <v>126</v>
      </c>
      <c r="C120" s="4" t="s">
        <v>116</v>
      </c>
      <c r="D120" s="8">
        <v>0</v>
      </c>
      <c r="E120" s="17"/>
      <c r="F120" s="5">
        <f t="shared" si="1"/>
        <v>0</v>
      </c>
    </row>
    <row r="121" spans="1:6" x14ac:dyDescent="0.25">
      <c r="A121" s="8">
        <v>12</v>
      </c>
      <c r="B121" s="4" t="s">
        <v>127</v>
      </c>
      <c r="C121" s="4" t="s">
        <v>116</v>
      </c>
      <c r="D121" s="8">
        <v>0</v>
      </c>
      <c r="E121" s="17"/>
      <c r="F121" s="5">
        <f t="shared" si="1"/>
        <v>0</v>
      </c>
    </row>
    <row r="122" spans="1:6" ht="21" customHeight="1" x14ac:dyDescent="0.25">
      <c r="A122" s="19" t="s">
        <v>128</v>
      </c>
      <c r="B122" s="20" t="s">
        <v>128</v>
      </c>
      <c r="C122" s="20"/>
      <c r="D122" s="20"/>
      <c r="E122" s="20"/>
      <c r="F122" s="20">
        <f t="shared" si="1"/>
        <v>0</v>
      </c>
    </row>
    <row r="123" spans="1:6" x14ac:dyDescent="0.25">
      <c r="A123" s="6">
        <v>1</v>
      </c>
      <c r="B123" s="7" t="s">
        <v>129</v>
      </c>
      <c r="C123" s="7"/>
      <c r="D123" s="6">
        <v>80</v>
      </c>
      <c r="E123" s="17"/>
      <c r="F123" s="5">
        <f t="shared" si="1"/>
        <v>0</v>
      </c>
    </row>
    <row r="124" spans="1:6" x14ac:dyDescent="0.25">
      <c r="A124" s="6">
        <v>2</v>
      </c>
      <c r="B124" s="7" t="s">
        <v>130</v>
      </c>
      <c r="C124" s="7"/>
      <c r="D124" s="6">
        <v>80</v>
      </c>
      <c r="E124" s="17"/>
      <c r="F124" s="5">
        <f t="shared" si="1"/>
        <v>0</v>
      </c>
    </row>
    <row r="125" spans="1:6" x14ac:dyDescent="0.25">
      <c r="A125" s="8">
        <v>3</v>
      </c>
      <c r="B125" s="4" t="s">
        <v>131</v>
      </c>
      <c r="C125" s="4"/>
      <c r="D125" s="8">
        <v>0</v>
      </c>
      <c r="E125" s="17"/>
      <c r="F125" s="5">
        <f t="shared" si="1"/>
        <v>0</v>
      </c>
    </row>
    <row r="126" spans="1:6" x14ac:dyDescent="0.25">
      <c r="A126" s="8">
        <v>4</v>
      </c>
      <c r="B126" s="4" t="s">
        <v>132</v>
      </c>
      <c r="C126" s="4"/>
      <c r="D126" s="8">
        <v>0</v>
      </c>
      <c r="E126" s="17"/>
      <c r="F126" s="5">
        <f t="shared" si="1"/>
        <v>0</v>
      </c>
    </row>
    <row r="127" spans="1:6" x14ac:dyDescent="0.25">
      <c r="A127" s="6">
        <v>5</v>
      </c>
      <c r="B127" s="7" t="s">
        <v>133</v>
      </c>
      <c r="C127" s="7"/>
      <c r="D127" s="6">
        <v>153</v>
      </c>
      <c r="E127" s="17"/>
      <c r="F127" s="5">
        <f t="shared" si="1"/>
        <v>0</v>
      </c>
    </row>
    <row r="128" spans="1:6" x14ac:dyDescent="0.25">
      <c r="A128" s="8">
        <v>6</v>
      </c>
      <c r="B128" s="4" t="s">
        <v>134</v>
      </c>
      <c r="C128" s="4"/>
      <c r="D128" s="8">
        <v>0</v>
      </c>
      <c r="E128" s="17"/>
      <c r="F128" s="5">
        <f t="shared" si="1"/>
        <v>0</v>
      </c>
    </row>
    <row r="129" spans="1:6" x14ac:dyDescent="0.25">
      <c r="A129" s="8">
        <v>7</v>
      </c>
      <c r="B129" s="4" t="s">
        <v>135</v>
      </c>
      <c r="C129" s="4"/>
      <c r="D129" s="8">
        <v>0</v>
      </c>
      <c r="E129" s="17"/>
      <c r="F129" s="5">
        <f t="shared" si="1"/>
        <v>0</v>
      </c>
    </row>
    <row r="130" spans="1:6" x14ac:dyDescent="0.25">
      <c r="A130" s="8">
        <v>8</v>
      </c>
      <c r="B130" s="4" t="s">
        <v>136</v>
      </c>
      <c r="C130" s="4"/>
      <c r="D130" s="8">
        <v>0</v>
      </c>
      <c r="E130" s="17"/>
      <c r="F130" s="5">
        <f t="shared" si="1"/>
        <v>0</v>
      </c>
    </row>
    <row r="131" spans="1:6" x14ac:dyDescent="0.25">
      <c r="A131" s="8">
        <v>9</v>
      </c>
      <c r="B131" s="4" t="s">
        <v>137</v>
      </c>
      <c r="C131" s="4"/>
      <c r="D131" s="8">
        <v>0</v>
      </c>
      <c r="E131" s="17"/>
      <c r="F131" s="5">
        <f t="shared" si="1"/>
        <v>0</v>
      </c>
    </row>
    <row r="132" spans="1:6" x14ac:dyDescent="0.25">
      <c r="A132" s="8">
        <v>10</v>
      </c>
      <c r="B132" s="4" t="s">
        <v>138</v>
      </c>
      <c r="C132" s="4"/>
      <c r="D132" s="8">
        <v>0</v>
      </c>
      <c r="E132" s="17"/>
      <c r="F132" s="5">
        <f t="shared" si="1"/>
        <v>0</v>
      </c>
    </row>
    <row r="133" spans="1:6" x14ac:dyDescent="0.25">
      <c r="A133" s="8">
        <v>11</v>
      </c>
      <c r="B133" s="4" t="s">
        <v>139</v>
      </c>
      <c r="C133" s="4"/>
      <c r="D133" s="8">
        <v>0</v>
      </c>
      <c r="E133" s="17"/>
      <c r="F133" s="5">
        <f t="shared" si="1"/>
        <v>0</v>
      </c>
    </row>
    <row r="134" spans="1:6" x14ac:dyDescent="0.25">
      <c r="A134" s="8">
        <v>12</v>
      </c>
      <c r="B134" s="4" t="s">
        <v>140</v>
      </c>
      <c r="C134" s="4"/>
      <c r="D134" s="8">
        <v>0</v>
      </c>
      <c r="E134" s="17"/>
      <c r="F134" s="5">
        <f t="shared" ref="F134:F164" si="2">D134*E134</f>
        <v>0</v>
      </c>
    </row>
    <row r="135" spans="1:6" x14ac:dyDescent="0.25">
      <c r="A135" s="8">
        <v>13</v>
      </c>
      <c r="B135" s="4" t="s">
        <v>141</v>
      </c>
      <c r="C135" s="4"/>
      <c r="D135" s="8">
        <v>0</v>
      </c>
      <c r="E135" s="17"/>
      <c r="F135" s="5">
        <f t="shared" si="2"/>
        <v>0</v>
      </c>
    </row>
    <row r="136" spans="1:6" x14ac:dyDescent="0.25">
      <c r="A136" s="8">
        <v>14</v>
      </c>
      <c r="B136" s="4" t="s">
        <v>142</v>
      </c>
      <c r="C136" s="4"/>
      <c r="D136" s="8">
        <v>0</v>
      </c>
      <c r="E136" s="17"/>
      <c r="F136" s="5">
        <f t="shared" si="2"/>
        <v>0</v>
      </c>
    </row>
    <row r="137" spans="1:6" x14ac:dyDescent="0.25">
      <c r="A137" s="8">
        <v>15</v>
      </c>
      <c r="B137" s="4" t="s">
        <v>143</v>
      </c>
      <c r="C137" s="4"/>
      <c r="D137" s="8">
        <v>0</v>
      </c>
      <c r="E137" s="17"/>
      <c r="F137" s="5">
        <f t="shared" si="2"/>
        <v>0</v>
      </c>
    </row>
    <row r="138" spans="1:6" x14ac:dyDescent="0.25">
      <c r="A138" s="8">
        <v>16</v>
      </c>
      <c r="B138" s="4" t="s">
        <v>144</v>
      </c>
      <c r="C138" s="4"/>
      <c r="D138" s="8">
        <v>0</v>
      </c>
      <c r="E138" s="17"/>
      <c r="F138" s="5">
        <f t="shared" si="2"/>
        <v>0</v>
      </c>
    </row>
    <row r="139" spans="1:6" x14ac:dyDescent="0.25">
      <c r="A139" s="8">
        <v>17</v>
      </c>
      <c r="B139" s="4" t="s">
        <v>145</v>
      </c>
      <c r="C139" s="4"/>
      <c r="D139" s="8">
        <v>0</v>
      </c>
      <c r="E139" s="17"/>
      <c r="F139" s="5">
        <f t="shared" si="2"/>
        <v>0</v>
      </c>
    </row>
    <row r="140" spans="1:6" x14ac:dyDescent="0.25">
      <c r="A140" s="8">
        <v>18</v>
      </c>
      <c r="B140" s="4" t="s">
        <v>146</v>
      </c>
      <c r="C140" s="4"/>
      <c r="D140" s="8">
        <v>0</v>
      </c>
      <c r="E140" s="17"/>
      <c r="F140" s="5">
        <f t="shared" si="2"/>
        <v>0</v>
      </c>
    </row>
    <row r="141" spans="1:6" x14ac:dyDescent="0.25">
      <c r="A141" s="8">
        <v>19</v>
      </c>
      <c r="B141" s="4" t="s">
        <v>147</v>
      </c>
      <c r="C141" s="4"/>
      <c r="D141" s="8">
        <v>0</v>
      </c>
      <c r="E141" s="17"/>
      <c r="F141" s="5">
        <f t="shared" si="2"/>
        <v>0</v>
      </c>
    </row>
    <row r="142" spans="1:6" x14ac:dyDescent="0.25">
      <c r="A142" s="8">
        <v>20</v>
      </c>
      <c r="B142" s="4" t="s">
        <v>148</v>
      </c>
      <c r="C142" s="4"/>
      <c r="D142" s="8">
        <v>0</v>
      </c>
      <c r="E142" s="17"/>
      <c r="F142" s="5">
        <f t="shared" si="2"/>
        <v>0</v>
      </c>
    </row>
    <row r="143" spans="1:6" x14ac:dyDescent="0.25">
      <c r="A143" s="8">
        <v>21</v>
      </c>
      <c r="B143" s="4" t="s">
        <v>149</v>
      </c>
      <c r="C143" s="4"/>
      <c r="D143" s="8">
        <v>0</v>
      </c>
      <c r="E143" s="17"/>
      <c r="F143" s="5">
        <f t="shared" si="2"/>
        <v>0</v>
      </c>
    </row>
    <row r="144" spans="1:6" x14ac:dyDescent="0.25">
      <c r="A144" s="8">
        <v>22</v>
      </c>
      <c r="B144" s="4" t="s">
        <v>150</v>
      </c>
      <c r="C144" s="4"/>
      <c r="D144" s="8">
        <v>0</v>
      </c>
      <c r="E144" s="17"/>
      <c r="F144" s="5">
        <f t="shared" si="2"/>
        <v>0</v>
      </c>
    </row>
    <row r="145" spans="1:6" x14ac:dyDescent="0.25">
      <c r="A145" s="8">
        <v>23</v>
      </c>
      <c r="B145" s="4" t="s">
        <v>151</v>
      </c>
      <c r="C145" s="4"/>
      <c r="D145" s="8">
        <v>0</v>
      </c>
      <c r="E145" s="17"/>
      <c r="F145" s="5">
        <f t="shared" si="2"/>
        <v>0</v>
      </c>
    </row>
    <row r="146" spans="1:6" x14ac:dyDescent="0.25">
      <c r="A146" s="8">
        <v>24</v>
      </c>
      <c r="B146" s="4" t="s">
        <v>152</v>
      </c>
      <c r="C146" s="4"/>
      <c r="D146" s="8">
        <v>0</v>
      </c>
      <c r="E146" s="17"/>
      <c r="F146" s="5">
        <f t="shared" si="2"/>
        <v>0</v>
      </c>
    </row>
    <row r="147" spans="1:6" x14ac:dyDescent="0.25">
      <c r="A147" s="8">
        <v>25</v>
      </c>
      <c r="B147" s="4" t="s">
        <v>153</v>
      </c>
      <c r="C147" s="4"/>
      <c r="D147" s="8">
        <v>0</v>
      </c>
      <c r="E147" s="17"/>
      <c r="F147" s="5">
        <f t="shared" si="2"/>
        <v>0</v>
      </c>
    </row>
    <row r="148" spans="1:6" x14ac:dyDescent="0.25">
      <c r="A148" s="8">
        <v>26</v>
      </c>
      <c r="B148" s="4" t="s">
        <v>154</v>
      </c>
      <c r="C148" s="4"/>
      <c r="D148" s="8">
        <v>0</v>
      </c>
      <c r="E148" s="17"/>
      <c r="F148" s="5">
        <f t="shared" si="2"/>
        <v>0</v>
      </c>
    </row>
    <row r="149" spans="1:6" x14ac:dyDescent="0.25">
      <c r="A149" s="8">
        <v>27</v>
      </c>
      <c r="B149" s="4" t="s">
        <v>155</v>
      </c>
      <c r="C149" s="4"/>
      <c r="D149" s="8">
        <v>0</v>
      </c>
      <c r="E149" s="17"/>
      <c r="F149" s="5">
        <f t="shared" si="2"/>
        <v>0</v>
      </c>
    </row>
    <row r="150" spans="1:6" x14ac:dyDescent="0.25">
      <c r="A150" s="8">
        <v>28</v>
      </c>
      <c r="B150" s="4" t="s">
        <v>156</v>
      </c>
      <c r="C150" s="4"/>
      <c r="D150" s="8">
        <v>0</v>
      </c>
      <c r="E150" s="17"/>
      <c r="F150" s="5">
        <f t="shared" si="2"/>
        <v>0</v>
      </c>
    </row>
    <row r="151" spans="1:6" x14ac:dyDescent="0.25">
      <c r="A151" s="8">
        <v>29</v>
      </c>
      <c r="B151" s="4" t="s">
        <v>157</v>
      </c>
      <c r="C151" s="4"/>
      <c r="D151" s="8">
        <v>0</v>
      </c>
      <c r="E151" s="17"/>
      <c r="F151" s="5">
        <f t="shared" si="2"/>
        <v>0</v>
      </c>
    </row>
    <row r="152" spans="1:6" x14ac:dyDescent="0.25">
      <c r="A152" s="8">
        <v>30</v>
      </c>
      <c r="B152" s="4" t="s">
        <v>158</v>
      </c>
      <c r="C152" s="4"/>
      <c r="D152" s="8">
        <v>0</v>
      </c>
      <c r="E152" s="17"/>
      <c r="F152" s="5">
        <f t="shared" si="2"/>
        <v>0</v>
      </c>
    </row>
    <row r="153" spans="1:6" x14ac:dyDescent="0.25">
      <c r="A153" s="8">
        <v>31</v>
      </c>
      <c r="B153" s="4" t="s">
        <v>159</v>
      </c>
      <c r="C153" s="4"/>
      <c r="D153" s="8">
        <v>0</v>
      </c>
      <c r="E153" s="17"/>
      <c r="F153" s="5">
        <f t="shared" si="2"/>
        <v>0</v>
      </c>
    </row>
    <row r="154" spans="1:6" x14ac:dyDescent="0.25">
      <c r="A154" s="8">
        <v>32</v>
      </c>
      <c r="B154" s="4" t="s">
        <v>160</v>
      </c>
      <c r="C154" s="4"/>
      <c r="D154" s="8">
        <v>0</v>
      </c>
      <c r="E154" s="17"/>
      <c r="F154" s="5">
        <f t="shared" si="2"/>
        <v>0</v>
      </c>
    </row>
    <row r="155" spans="1:6" x14ac:dyDescent="0.25">
      <c r="A155" s="8">
        <v>33</v>
      </c>
      <c r="B155" s="4" t="s">
        <v>161</v>
      </c>
      <c r="C155" s="4"/>
      <c r="D155" s="8">
        <v>0</v>
      </c>
      <c r="E155" s="17"/>
      <c r="F155" s="5">
        <f t="shared" si="2"/>
        <v>0</v>
      </c>
    </row>
    <row r="156" spans="1:6" x14ac:dyDescent="0.25">
      <c r="A156" s="8">
        <v>34</v>
      </c>
      <c r="B156" s="4" t="s">
        <v>162</v>
      </c>
      <c r="C156" s="4"/>
      <c r="D156" s="8">
        <v>0</v>
      </c>
      <c r="E156" s="17"/>
      <c r="F156" s="5">
        <f t="shared" si="2"/>
        <v>0</v>
      </c>
    </row>
    <row r="157" spans="1:6" x14ac:dyDescent="0.25">
      <c r="A157" s="8">
        <v>35</v>
      </c>
      <c r="B157" s="4" t="s">
        <v>163</v>
      </c>
      <c r="C157" s="4"/>
      <c r="D157" s="8">
        <v>0</v>
      </c>
      <c r="E157" s="17"/>
      <c r="F157" s="5">
        <f t="shared" si="2"/>
        <v>0</v>
      </c>
    </row>
    <row r="158" spans="1:6" x14ac:dyDescent="0.25">
      <c r="A158" s="8">
        <v>36</v>
      </c>
      <c r="B158" s="4" t="s">
        <v>164</v>
      </c>
      <c r="C158" s="4"/>
      <c r="D158" s="8">
        <v>0</v>
      </c>
      <c r="E158" s="17"/>
      <c r="F158" s="5">
        <f t="shared" si="2"/>
        <v>0</v>
      </c>
    </row>
    <row r="159" spans="1:6" x14ac:dyDescent="0.25">
      <c r="A159" s="8">
        <v>37</v>
      </c>
      <c r="B159" s="4" t="s">
        <v>165</v>
      </c>
      <c r="C159" s="4"/>
      <c r="D159" s="8">
        <v>0</v>
      </c>
      <c r="E159" s="17"/>
      <c r="F159" s="5">
        <f t="shared" si="2"/>
        <v>0</v>
      </c>
    </row>
    <row r="160" spans="1:6" x14ac:dyDescent="0.25">
      <c r="A160" s="8">
        <v>38</v>
      </c>
      <c r="B160" s="4" t="s">
        <v>166</v>
      </c>
      <c r="C160" s="4"/>
      <c r="D160" s="8">
        <v>0</v>
      </c>
      <c r="E160" s="17"/>
      <c r="F160" s="5">
        <f t="shared" si="2"/>
        <v>0</v>
      </c>
    </row>
    <row r="161" spans="1:6" x14ac:dyDescent="0.25">
      <c r="A161" s="8">
        <v>39</v>
      </c>
      <c r="B161" s="4" t="s">
        <v>167</v>
      </c>
      <c r="C161" s="4"/>
      <c r="D161" s="8">
        <v>0</v>
      </c>
      <c r="E161" s="17"/>
      <c r="F161" s="5">
        <f t="shared" si="2"/>
        <v>0</v>
      </c>
    </row>
    <row r="162" spans="1:6" x14ac:dyDescent="0.25">
      <c r="A162" s="8">
        <v>40</v>
      </c>
      <c r="B162" s="4" t="s">
        <v>168</v>
      </c>
      <c r="C162" s="4"/>
      <c r="D162" s="8">
        <v>0</v>
      </c>
      <c r="E162" s="17"/>
      <c r="F162" s="5">
        <f t="shared" si="2"/>
        <v>0</v>
      </c>
    </row>
    <row r="163" spans="1:6" x14ac:dyDescent="0.25">
      <c r="A163" s="8">
        <v>41</v>
      </c>
      <c r="B163" s="4" t="s">
        <v>169</v>
      </c>
      <c r="C163" s="4"/>
      <c r="D163" s="8">
        <v>0</v>
      </c>
      <c r="E163" s="17"/>
      <c r="F163" s="5">
        <f t="shared" si="2"/>
        <v>0</v>
      </c>
    </row>
    <row r="164" spans="1:6" x14ac:dyDescent="0.25">
      <c r="A164" s="8">
        <v>42</v>
      </c>
      <c r="B164" s="4" t="s">
        <v>170</v>
      </c>
      <c r="C164" s="4"/>
      <c r="D164" s="8">
        <v>0</v>
      </c>
      <c r="E164" s="17"/>
      <c r="F164" s="5">
        <f t="shared" si="2"/>
        <v>0</v>
      </c>
    </row>
    <row r="165" spans="1:6" x14ac:dyDescent="0.25">
      <c r="A165" s="21" t="s">
        <v>173</v>
      </c>
      <c r="B165" s="22"/>
      <c r="C165" s="22"/>
      <c r="D165" s="22"/>
      <c r="E165" s="22"/>
      <c r="F165" s="15">
        <f>SUM(F5:F164)</f>
        <v>0</v>
      </c>
    </row>
    <row r="166" spans="1:6" ht="21" customHeight="1" x14ac:dyDescent="0.25">
      <c r="A166" s="19" t="s">
        <v>179</v>
      </c>
      <c r="B166" s="20" t="s">
        <v>175</v>
      </c>
      <c r="C166" s="20"/>
      <c r="D166" s="20"/>
      <c r="E166" s="20"/>
      <c r="F166" s="20"/>
    </row>
    <row r="167" spans="1:6" ht="21" customHeight="1" x14ac:dyDescent="0.25">
      <c r="A167" s="10">
        <v>1</v>
      </c>
      <c r="B167" s="11" t="s">
        <v>174</v>
      </c>
      <c r="C167" s="12"/>
      <c r="D167" s="13">
        <v>0.1</v>
      </c>
      <c r="E167" s="12"/>
      <c r="F167" s="5">
        <f>D167*F162</f>
        <v>0</v>
      </c>
    </row>
    <row r="168" spans="1:6" x14ac:dyDescent="0.25">
      <c r="A168" s="8">
        <v>2</v>
      </c>
      <c r="B168" s="4" t="s">
        <v>178</v>
      </c>
      <c r="C168" s="4"/>
      <c r="D168" s="18">
        <v>0</v>
      </c>
      <c r="E168" s="14"/>
      <c r="F168" s="5">
        <f>D168*F165</f>
        <v>0</v>
      </c>
    </row>
    <row r="169" spans="1:6" x14ac:dyDescent="0.25">
      <c r="A169" s="27" t="str">
        <f>IF(D168&gt;0.1,"Value is higher than 10%","")</f>
        <v/>
      </c>
      <c r="B169" s="28"/>
      <c r="C169" s="28"/>
      <c r="D169" s="28"/>
      <c r="E169" s="28"/>
      <c r="F169" s="28"/>
    </row>
    <row r="170" spans="1:6" x14ac:dyDescent="0.25">
      <c r="A170" s="21" t="s">
        <v>173</v>
      </c>
      <c r="B170" s="22"/>
      <c r="C170" s="22"/>
      <c r="D170" s="22"/>
      <c r="E170" s="22"/>
      <c r="F170" s="15">
        <f>SUM(F167:F168)</f>
        <v>0</v>
      </c>
    </row>
    <row r="171" spans="1:6" x14ac:dyDescent="0.25">
      <c r="A171" s="25"/>
      <c r="B171" s="26"/>
      <c r="C171" s="26"/>
      <c r="D171" s="26"/>
      <c r="E171" s="26"/>
      <c r="F171" s="26"/>
    </row>
    <row r="172" spans="1:6" ht="18.75" x14ac:dyDescent="0.3">
      <c r="A172" s="23" t="s">
        <v>176</v>
      </c>
      <c r="B172" s="24"/>
      <c r="C172" s="24"/>
      <c r="D172" s="24"/>
      <c r="E172" s="24"/>
      <c r="F172" s="9">
        <f>SUM(F165+F170)</f>
        <v>0</v>
      </c>
    </row>
    <row r="173" spans="1:6" x14ac:dyDescent="0.25">
      <c r="A173" s="16"/>
      <c r="B173" s="16"/>
      <c r="C173" s="16"/>
      <c r="D173" s="16"/>
      <c r="E173" s="16"/>
      <c r="F173" s="16"/>
    </row>
  </sheetData>
  <sheetProtection algorithmName="SHA-512" hashValue="+TNtFO0NAwY6qI6JZai8B2TsI2S7H6Y91uFaoWpBct/zuVCyYSRCBeX9RUtapuhTRO3Z74qBqhwrLYZX0zgBqg==" saltValue="hYj8Wn3YpshDyC832DQkvQ==" spinCount="100000" sheet="1" objects="1" scenarios="1"/>
  <mergeCells count="20">
    <mergeCell ref="A1:F1"/>
    <mergeCell ref="A2:D2"/>
    <mergeCell ref="E2:F2"/>
    <mergeCell ref="A165:E165"/>
    <mergeCell ref="A4:F4"/>
    <mergeCell ref="A14:F14"/>
    <mergeCell ref="A39:F39"/>
    <mergeCell ref="A46:F46"/>
    <mergeCell ref="A104:F104"/>
    <mergeCell ref="A21:F21"/>
    <mergeCell ref="A24:F24"/>
    <mergeCell ref="A28:F28"/>
    <mergeCell ref="A34:F34"/>
    <mergeCell ref="A109:F109"/>
    <mergeCell ref="A122:F122"/>
    <mergeCell ref="A166:F166"/>
    <mergeCell ref="A170:E170"/>
    <mergeCell ref="A172:E172"/>
    <mergeCell ref="A171:F171"/>
    <mergeCell ref="A169:F169"/>
  </mergeCells>
  <phoneticPr fontId="1" type="noConversion"/>
  <pageMargins left="0.7" right="0.7" top="0.75" bottom="0.75" header="0.3" footer="0.3"/>
  <pageSetup paperSize="256" scale="65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c71227d-fdd1-49d3-aa9d-ee24142e037c">
      <Terms xmlns="http://schemas.microsoft.com/office/infopath/2007/PartnerControls"/>
    </lcf76f155ced4ddcb4097134ff3c332f>
    <_ip_UnifiedCompliancePolicyProperties xmlns="http://schemas.microsoft.com/sharepoint/v3" xsi:nil="true"/>
    <TaxCatchAll xmlns="265a5a57-ae55-4673-9542-e1f26915c8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50735476B954980DE465567891CC4" ma:contentTypeVersion="16" ma:contentTypeDescription="Create a new document." ma:contentTypeScope="" ma:versionID="1f803aa0b9bb23b51df08623e366c56d">
  <xsd:schema xmlns:xsd="http://www.w3.org/2001/XMLSchema" xmlns:xs="http://www.w3.org/2001/XMLSchema" xmlns:p="http://schemas.microsoft.com/office/2006/metadata/properties" xmlns:ns1="http://schemas.microsoft.com/sharepoint/v3" xmlns:ns2="7c71227d-fdd1-49d3-aa9d-ee24142e037c" xmlns:ns3="265a5a57-ae55-4673-9542-e1f26915c84a" targetNamespace="http://schemas.microsoft.com/office/2006/metadata/properties" ma:root="true" ma:fieldsID="fd07a4278bf907414945d220ae190d6f" ns1:_="" ns2:_="" ns3:_="">
    <xsd:import namespace="http://schemas.microsoft.com/sharepoint/v3"/>
    <xsd:import namespace="7c71227d-fdd1-49d3-aa9d-ee24142e037c"/>
    <xsd:import namespace="265a5a57-ae55-4673-9542-e1f26915c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1227d-fdd1-49d3-aa9d-ee24142e0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6b1703a-8bd9-45b1-a093-1bbf3c09aa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a5a57-ae55-4673-9542-e1f26915c84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bfce26b-8337-4d32-8427-309658d3d5f4}" ma:internalName="TaxCatchAll" ma:showField="CatchAllData" ma:web="265a5a57-ae55-4673-9542-e1f26915c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5DA6CC-3CC3-4DC1-98A9-EBCE8DA522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125BB2-2586-4598-8864-1D72370E6A2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c71227d-fdd1-49d3-aa9d-ee24142e037c"/>
    <ds:schemaRef ds:uri="265a5a57-ae55-4673-9542-e1f26915c84a"/>
  </ds:schemaRefs>
</ds:datastoreItem>
</file>

<file path=customXml/itemProps3.xml><?xml version="1.0" encoding="utf-8"?>
<ds:datastoreItem xmlns:ds="http://schemas.openxmlformats.org/officeDocument/2006/customXml" ds:itemID="{30A67255-C347-4EAE-91E9-440A7A008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71227d-fdd1-49d3-aa9d-ee24142e037c"/>
    <ds:schemaRef ds:uri="265a5a57-ae55-4673-9542-e1f26915c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Response Workbook </vt:lpstr>
      <vt:lpstr>'Response Workbook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Crow, Joshua T.</dc:creator>
  <cp:keywords/>
  <dc:description/>
  <cp:lastModifiedBy>Rix, Lynn</cp:lastModifiedBy>
  <cp:revision/>
  <cp:lastPrinted>2025-07-09T19:37:31Z</cp:lastPrinted>
  <dcterms:created xsi:type="dcterms:W3CDTF">2015-06-05T18:17:20Z</dcterms:created>
  <dcterms:modified xsi:type="dcterms:W3CDTF">2025-07-11T12:40:18Z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0x0101003E750735476B954980DE465567891CC4</vt:lpwstr>
  </property>
  <property fmtid="{D5CDD505-2E9C-101B-9397-08002B2CF9AE}" pid="3" name="MediaServiceImageTags">
    <vt:lpwstr/>
  </property>
</Properties>
</file>