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jea1-my.sharepoint.com/personal/rixlw_jea_com/Documents/Buyer Information/FORMAL - RFP - drafting - Industrial Painting and Coating Services FY25/"/>
    </mc:Choice>
  </mc:AlternateContent>
  <xr:revisionPtr revIDLastSave="35" documentId="8_{C57F7435-CAB7-48D7-8BD6-7047BF0F71F8}" xr6:coauthVersionLast="47" xr6:coauthVersionMax="47" xr10:uidLastSave="{8CF190BE-7C6C-416B-BB80-666CAE8D24EA}"/>
  <bookViews>
    <workbookView xWindow="28680" yWindow="-120" windowWidth="25440" windowHeight="15390" xr2:uid="{00000000-000D-0000-FFFF-FFFF00000000}"/>
  </bookViews>
  <sheets>
    <sheet name="Bid Workbook" sheetId="2" r:id="rId1"/>
  </sheets>
  <definedNames>
    <definedName name="_xlnm.Print_Area" localSheetId="0">'Bid Workbook'!$A$1:$E$34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 i="2" l="1"/>
  <c r="E31" i="2" l="1"/>
  <c r="E27" i="2" l="1"/>
  <c r="D28" i="2"/>
  <c r="E17" i="2"/>
  <c r="E18" i="2"/>
  <c r="E19" i="2"/>
  <c r="E20" i="2"/>
  <c r="E21" i="2"/>
  <c r="E22" i="2"/>
  <c r="E23" i="2"/>
  <c r="E16" i="2"/>
  <c r="E7" i="2"/>
  <c r="E8" i="2"/>
  <c r="E9" i="2"/>
  <c r="E10" i="2"/>
  <c r="E11" i="2"/>
  <c r="E6" i="2"/>
  <c r="E24" i="2" l="1"/>
  <c r="E30" i="2" s="1"/>
  <c r="E12" i="2" l="1"/>
  <c r="E29" i="2" s="1"/>
  <c r="E33" i="2" l="1"/>
</calcChain>
</file>

<file path=xl/sharedStrings.xml><?xml version="1.0" encoding="utf-8"?>
<sst xmlns="http://schemas.openxmlformats.org/spreadsheetml/2006/main" count="38" uniqueCount="36">
  <si>
    <t>Item</t>
  </si>
  <si>
    <t>Unit Price</t>
  </si>
  <si>
    <t>Extended Price</t>
  </si>
  <si>
    <t>Subtotal</t>
  </si>
  <si>
    <t>Bid Total (Enter this amount on Page 1 of the Bid Form)</t>
  </si>
  <si>
    <t>Unit of Measure</t>
  </si>
  <si>
    <t>Company:</t>
  </si>
  <si>
    <t xml:space="preserve">Labor Subtotal </t>
  </si>
  <si>
    <t xml:space="preserve">Item </t>
  </si>
  <si>
    <t xml:space="preserve">5.000 psi pressure washer </t>
  </si>
  <si>
    <t xml:space="preserve">375 air compressor </t>
  </si>
  <si>
    <t xml:space="preserve">Blast pot 600 lb </t>
  </si>
  <si>
    <t>Air dryer</t>
  </si>
  <si>
    <t>Airless spray rig</t>
  </si>
  <si>
    <t>Forklift (8,000 lb min.)</t>
  </si>
  <si>
    <t>Work truck/van</t>
  </si>
  <si>
    <t>Connex (20 ft min.)</t>
  </si>
  <si>
    <t xml:space="preserve">Labor Rates </t>
  </si>
  <si>
    <t xml:space="preserve">Estimated Annual Hours </t>
  </si>
  <si>
    <t xml:space="preserve">Hourly Rate </t>
  </si>
  <si>
    <t xml:space="preserve">Annual Labor Forecast </t>
  </si>
  <si>
    <t>Superintendent</t>
  </si>
  <si>
    <t>Foreman</t>
  </si>
  <si>
    <t>Painter</t>
  </si>
  <si>
    <t>Painter Helper</t>
  </si>
  <si>
    <t>Coating Specialist</t>
  </si>
  <si>
    <t xml:space="preserve">Coating Helper </t>
  </si>
  <si>
    <t xml:space="preserve">A. Labor Rates – Labor used for the painting and coating will be provided by the contractor.  All services required (including attendance at meetings, back office support, preparation of reports, and travel) will be included in the below rates.  Quantities below are the estimated hours for one year of the contract term.  These quantities are for evaluation purposes and are not a guarantee of future business. </t>
  </si>
  <si>
    <t xml:space="preserve">B. Minimum Equipment Required - Bidder to enter the rates for equipment the Company owns, but will charge JEA a rental fee. Quantities below are the estimated hours for one year of the contract term.  These quantities are for evaluation purposes and are not a guarantee of future business.  </t>
  </si>
  <si>
    <t>C. Materials – All materials used for painting and coating will be provided by the contractor.  The material pricing below should include all standard delivery shipping and handling charges as well as equipment rentals and fuel. Mark up percentage formaula = (JEA PRICE - SUPPLIER COST)/SUPPLIER COST. The mark up is not to exceed 10% of the Supplier's cost. Contractor will provide actual supplier invoices for mark up validation. Quantities below are estimated for one year of the contract.  These quantities are for evaluation purposes and are not a guarantee of future business.</t>
  </si>
  <si>
    <t>Materials &amp; Other Rental Equipment</t>
  </si>
  <si>
    <t xml:space="preserve">Mark Up (Maximum 10%) </t>
  </si>
  <si>
    <t xml:space="preserve">Material Subtotal </t>
  </si>
  <si>
    <t xml:space="preserve">Material Mark Up Subtotal </t>
  </si>
  <si>
    <t>Minimum Required Equipment</t>
  </si>
  <si>
    <r>
      <t xml:space="preserve">1411959646 Appendix B - Bid Workbook
Industrial Painting and Coating Services 
</t>
    </r>
    <r>
      <rPr>
        <sz val="11"/>
        <color theme="1"/>
        <rFont val="Calibri"/>
        <family val="2"/>
        <scheme val="minor"/>
      </rPr>
      <t>(Only complete the prices in yellow cells)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</si>
</sst>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mm/dd/yyyy;@"/>
    <numFmt numFmtId="165" formatCode="&quot;$&quot;#,##0.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11"/>
      <color rgb="FFFF000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b/>
      <sz val="11"/>
      <name val="Calibri"/>
      <family val="2"/>
      <scheme val="minor"/>
    </font>
    <font>
      <b/>
      <sz val="14"/>
      <color rgb="FF000000"/>
      <name val="Calibri"/>
      <family val="2"/>
      <scheme val="minor"/>
    </font>
    <font>
      <b/>
      <sz val="14"/>
      <color theme="1"/>
      <name val="Calibri"/>
      <family val="2"/>
      <scheme val="minor"/>
    </font>
    <font>
      <sz val="8"/>
      <name val="Calibri"/>
      <family val="2"/>
      <scheme val="minor"/>
    </font>
    <font>
      <b/>
      <sz val="12"/>
      <color theme="1"/>
      <name val="Times New Roman"/>
      <family val="1"/>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34998626667073579"/>
        <bgColor indexed="64"/>
      </patternFill>
    </fill>
    <fill>
      <patternFill patternType="solid">
        <fgColor theme="2" tint="-9.9978637043366805E-2"/>
        <bgColor indexed="64"/>
      </patternFill>
    </fill>
  </fills>
  <borders count="1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76">
    <xf numFmtId="0" fontId="0" fillId="0" borderId="0" xfId="0"/>
    <xf numFmtId="0" fontId="3" fillId="0" borderId="0" xfId="0" applyFont="1" applyFill="1" applyProtection="1"/>
    <xf numFmtId="0" fontId="2" fillId="0" borderId="0" xfId="0" applyFont="1" applyFill="1" applyProtection="1"/>
    <xf numFmtId="0" fontId="3" fillId="0" borderId="0" xfId="0" applyFont="1" applyProtection="1"/>
    <xf numFmtId="0" fontId="0" fillId="0" borderId="0" xfId="0" applyFont="1" applyProtection="1"/>
    <xf numFmtId="0" fontId="0" fillId="0" borderId="0" xfId="0" applyFont="1" applyFill="1" applyProtection="1"/>
    <xf numFmtId="0" fontId="0" fillId="0" borderId="0" xfId="0" applyFont="1" applyAlignment="1" applyProtection="1"/>
    <xf numFmtId="0" fontId="0" fillId="0" borderId="0" xfId="0" applyFont="1" applyFill="1" applyAlignment="1" applyProtection="1"/>
    <xf numFmtId="0" fontId="3" fillId="0" borderId="0" xfId="0" applyFont="1" applyAlignment="1" applyProtection="1">
      <alignment horizontal="left" vertical="top"/>
    </xf>
    <xf numFmtId="0" fontId="5" fillId="0" borderId="0" xfId="0" applyFont="1" applyAlignment="1" applyProtection="1">
      <alignment horizontal="left" vertical="top"/>
    </xf>
    <xf numFmtId="0" fontId="7" fillId="3" borderId="2" xfId="0" applyFont="1" applyFill="1" applyBorder="1" applyAlignment="1" applyProtection="1">
      <alignment horizontal="center"/>
    </xf>
    <xf numFmtId="7" fontId="0" fillId="3" borderId="2" xfId="1" applyNumberFormat="1" applyFont="1" applyFill="1" applyBorder="1" applyAlignment="1" applyProtection="1"/>
    <xf numFmtId="7" fontId="0" fillId="0" borderId="2" xfId="1" applyNumberFormat="1" applyFont="1" applyFill="1" applyBorder="1" applyAlignment="1" applyProtection="1"/>
    <xf numFmtId="0" fontId="7" fillId="0" borderId="0" xfId="0" applyFont="1" applyBorder="1" applyAlignment="1" applyProtection="1">
      <alignment horizontal="center" vertical="center"/>
    </xf>
    <xf numFmtId="7" fontId="0" fillId="0" borderId="2" xfId="1" applyNumberFormat="1" applyFont="1" applyBorder="1" applyProtection="1"/>
    <xf numFmtId="0" fontId="0" fillId="0" borderId="0" xfId="0" applyFont="1" applyFill="1" applyBorder="1" applyAlignment="1" applyProtection="1">
      <alignment horizontal="center"/>
    </xf>
    <xf numFmtId="7" fontId="0" fillId="0" borderId="0" xfId="1" applyNumberFormat="1" applyFont="1" applyFill="1" applyBorder="1" applyProtection="1"/>
    <xf numFmtId="0" fontId="6" fillId="0" borderId="0" xfId="0" applyFont="1" applyAlignment="1" applyProtection="1">
      <alignment horizontal="center" vertical="center"/>
    </xf>
    <xf numFmtId="0" fontId="4" fillId="0" borderId="0" xfId="0" applyFont="1" applyProtection="1"/>
    <xf numFmtId="10" fontId="4" fillId="2" borderId="2" xfId="2" applyNumberFormat="1" applyFont="1" applyFill="1" applyBorder="1" applyAlignment="1" applyProtection="1">
      <alignment horizontal="center"/>
      <protection locked="0"/>
    </xf>
    <xf numFmtId="7" fontId="0" fillId="3" borderId="4" xfId="1" applyNumberFormat="1" applyFont="1" applyFill="1" applyBorder="1" applyAlignment="1" applyProtection="1"/>
    <xf numFmtId="0" fontId="0" fillId="2" borderId="2" xfId="0" applyFont="1" applyFill="1" applyBorder="1" applyAlignment="1" applyProtection="1">
      <protection locked="0"/>
    </xf>
    <xf numFmtId="44" fontId="0" fillId="2" borderId="4" xfId="1" applyFont="1" applyFill="1" applyBorder="1" applyAlignment="1" applyProtection="1">
      <alignment wrapText="1"/>
      <protection locked="0"/>
    </xf>
    <xf numFmtId="44" fontId="0" fillId="2" borderId="9" xfId="1" applyFont="1" applyFill="1" applyBorder="1" applyAlignment="1" applyProtection="1">
      <alignment wrapText="1"/>
      <protection locked="0"/>
    </xf>
    <xf numFmtId="0" fontId="0" fillId="0" borderId="2" xfId="0" applyFont="1" applyBorder="1" applyAlignment="1" applyProtection="1"/>
    <xf numFmtId="0" fontId="0" fillId="0" borderId="2" xfId="0" applyFont="1" applyFill="1" applyBorder="1" applyAlignment="1" applyProtection="1"/>
    <xf numFmtId="0" fontId="0" fillId="0" borderId="2" xfId="0" applyFont="1" applyBorder="1" applyAlignment="1" applyProtection="1">
      <alignment horizontal="left" vertical="center" wrapText="1"/>
    </xf>
    <xf numFmtId="0" fontId="0" fillId="0" borderId="2" xfId="0" applyFont="1" applyBorder="1" applyAlignment="1" applyProtection="1">
      <alignment vertical="center"/>
    </xf>
    <xf numFmtId="0" fontId="0" fillId="0" borderId="2" xfId="0" applyFont="1" applyBorder="1" applyAlignment="1" applyProtection="1">
      <alignment horizontal="center" vertical="center" wrapText="1"/>
    </xf>
    <xf numFmtId="7" fontId="0" fillId="0" borderId="1" xfId="1" applyNumberFormat="1" applyFont="1" applyFill="1" applyBorder="1" applyAlignment="1" applyProtection="1"/>
    <xf numFmtId="0" fontId="7" fillId="0" borderId="2" xfId="0" applyFont="1" applyBorder="1" applyAlignment="1" applyProtection="1">
      <alignment horizontal="center" vertical="center"/>
    </xf>
    <xf numFmtId="7" fontId="4" fillId="4" borderId="2" xfId="1" applyNumberFormat="1" applyFont="1" applyFill="1" applyBorder="1" applyAlignment="1" applyProtection="1">
      <alignment vertical="center"/>
    </xf>
    <xf numFmtId="7" fontId="9" fillId="4" borderId="2" xfId="0" applyNumberFormat="1" applyFont="1" applyFill="1" applyBorder="1" applyProtection="1"/>
    <xf numFmtId="0" fontId="4" fillId="5" borderId="2" xfId="0" applyFont="1" applyFill="1" applyBorder="1" applyAlignment="1" applyProtection="1">
      <alignment horizontal="right" vertical="center"/>
    </xf>
    <xf numFmtId="0" fontId="4" fillId="5" borderId="2" xfId="0" applyFont="1" applyFill="1" applyBorder="1" applyAlignment="1" applyProtection="1">
      <alignment vertical="center" wrapText="1"/>
    </xf>
    <xf numFmtId="7" fontId="4" fillId="5" borderId="2" xfId="1" applyNumberFormat="1" applyFont="1" applyFill="1" applyBorder="1" applyAlignment="1" applyProtection="1">
      <alignment vertical="center"/>
    </xf>
    <xf numFmtId="0" fontId="7" fillId="5" borderId="2"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2" xfId="0" applyFont="1" applyFill="1" applyBorder="1" applyProtection="1"/>
    <xf numFmtId="0" fontId="4" fillId="5" borderId="4" xfId="0" applyFont="1" applyFill="1" applyBorder="1" applyAlignment="1" applyProtection="1">
      <alignment horizontal="center" vertical="center" wrapText="1"/>
    </xf>
    <xf numFmtId="0" fontId="0" fillId="0" borderId="2" xfId="0" applyFont="1" applyBorder="1" applyAlignment="1" applyProtection="1">
      <alignment horizontal="center"/>
    </xf>
    <xf numFmtId="0" fontId="0" fillId="0" borderId="2" xfId="0" applyFont="1" applyFill="1" applyBorder="1" applyAlignment="1" applyProtection="1">
      <alignment horizontal="center"/>
    </xf>
    <xf numFmtId="0" fontId="8" fillId="4" borderId="5" xfId="0" applyFont="1" applyFill="1" applyBorder="1" applyAlignment="1" applyProtection="1">
      <alignment horizontal="right"/>
    </xf>
    <xf numFmtId="0" fontId="8" fillId="4" borderId="3" xfId="0" applyFont="1" applyFill="1" applyBorder="1" applyAlignment="1" applyProtection="1">
      <alignment horizontal="right"/>
    </xf>
    <xf numFmtId="0" fontId="8" fillId="4" borderId="4" xfId="0" applyFont="1" applyFill="1" applyBorder="1" applyAlignment="1" applyProtection="1">
      <alignment horizontal="right"/>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4" borderId="2" xfId="0" applyFont="1" applyFill="1" applyBorder="1" applyAlignment="1" applyProtection="1">
      <alignment horizontal="right" vertical="center"/>
    </xf>
    <xf numFmtId="0" fontId="6" fillId="2" borderId="1" xfId="0" applyFont="1" applyFill="1" applyBorder="1" applyAlignment="1" applyProtection="1">
      <alignment horizontal="center" vertical="center"/>
      <protection locked="0"/>
    </xf>
    <xf numFmtId="0" fontId="11" fillId="0" borderId="0" xfId="0" applyFont="1" applyAlignment="1">
      <alignment horizontal="right"/>
    </xf>
    <xf numFmtId="0" fontId="11" fillId="0" borderId="6" xfId="0" applyFont="1" applyBorder="1" applyAlignment="1">
      <alignment horizontal="right"/>
    </xf>
    <xf numFmtId="0" fontId="4" fillId="4" borderId="1" xfId="0" applyFont="1" applyFill="1" applyBorder="1" applyAlignment="1" applyProtection="1">
      <alignment horizontal="right" vertical="center"/>
    </xf>
    <xf numFmtId="0" fontId="4" fillId="5" borderId="5" xfId="0" applyFont="1" applyFill="1" applyBorder="1" applyAlignment="1" applyProtection="1">
      <alignment horizontal="right" vertical="center"/>
    </xf>
    <xf numFmtId="0" fontId="0" fillId="5" borderId="4" xfId="0" applyFill="1" applyBorder="1" applyAlignment="1" applyProtection="1">
      <alignment horizontal="right" vertical="center"/>
    </xf>
    <xf numFmtId="165" fontId="0" fillId="0" borderId="5" xfId="0" applyNumberFormat="1" applyFont="1" applyBorder="1" applyAlignment="1" applyProtection="1">
      <alignment horizontal="right"/>
    </xf>
    <xf numFmtId="165" fontId="0" fillId="0" borderId="3" xfId="0" applyNumberFormat="1" applyFont="1" applyBorder="1" applyAlignment="1" applyProtection="1">
      <alignment horizontal="right"/>
    </xf>
    <xf numFmtId="0" fontId="7" fillId="3" borderId="7" xfId="0" applyFont="1" applyFill="1"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12" xfId="0" applyBorder="1" applyAlignment="1" applyProtection="1">
      <alignment horizontal="left" vertical="center" wrapText="1"/>
    </xf>
    <xf numFmtId="0" fontId="7" fillId="3" borderId="7" xfId="0" applyFont="1" applyFill="1" applyBorder="1" applyAlignment="1" applyProtection="1">
      <alignment horizontal="left" wrapText="1"/>
    </xf>
    <xf numFmtId="0" fontId="0" fillId="0" borderId="8" xfId="0" applyBorder="1" applyAlignment="1" applyProtection="1">
      <alignment horizontal="left" wrapText="1"/>
    </xf>
    <xf numFmtId="0" fontId="0" fillId="0" borderId="9" xfId="0" applyBorder="1" applyAlignment="1" applyProtection="1">
      <alignment horizontal="left" wrapText="1"/>
    </xf>
    <xf numFmtId="0" fontId="0" fillId="0" borderId="10" xfId="0" applyBorder="1" applyAlignment="1" applyProtection="1">
      <alignment horizontal="left" wrapText="1"/>
    </xf>
    <xf numFmtId="0" fontId="0" fillId="0" borderId="11" xfId="0" applyBorder="1" applyAlignment="1" applyProtection="1">
      <alignment horizontal="left" wrapText="1"/>
    </xf>
    <xf numFmtId="0" fontId="0" fillId="0" borderId="12" xfId="0" applyBorder="1" applyAlignment="1" applyProtection="1">
      <alignment horizontal="left" wrapText="1"/>
    </xf>
    <xf numFmtId="164" fontId="6" fillId="0" borderId="3" xfId="0" applyNumberFormat="1" applyFont="1" applyBorder="1" applyAlignment="1" applyProtection="1">
      <alignment horizontal="right" vertical="top"/>
    </xf>
    <xf numFmtId="0" fontId="4" fillId="0" borderId="3" xfId="0" applyFont="1" applyBorder="1" applyAlignment="1" applyProtection="1">
      <alignment horizontal="right"/>
    </xf>
    <xf numFmtId="0" fontId="4" fillId="0" borderId="4" xfId="0" applyFont="1" applyBorder="1" applyAlignment="1" applyProtection="1">
      <alignment horizontal="right"/>
    </xf>
    <xf numFmtId="0" fontId="4" fillId="0" borderId="2" xfId="0" applyFont="1" applyBorder="1" applyAlignment="1" applyProtection="1">
      <alignment wrapText="1"/>
    </xf>
    <xf numFmtId="0" fontId="0" fillId="0" borderId="2" xfId="0" applyBorder="1" applyAlignment="1" applyProtection="1">
      <alignment wrapText="1"/>
    </xf>
    <xf numFmtId="0" fontId="7" fillId="0" borderId="2" xfId="0" applyFont="1" applyBorder="1" applyAlignment="1" applyProtection="1">
      <alignment horizontal="right" vertical="center"/>
    </xf>
    <xf numFmtId="0" fontId="0" fillId="0" borderId="2" xfId="0" applyBorder="1" applyAlignment="1" applyProtection="1">
      <alignment horizontal="right"/>
    </xf>
    <xf numFmtId="0" fontId="0" fillId="0" borderId="2" xfId="1" applyNumberFormat="1" applyFont="1" applyBorder="1" applyProtection="1"/>
  </cellXfs>
  <cellStyles count="6">
    <cellStyle name="Currency" xfId="1" builtinId="4"/>
    <cellStyle name="Normal" xfId="0" builtinId="0"/>
    <cellStyle name="Normal 27" xfId="5" xr:uid="{50AF4856-1B51-49F5-9BD9-48203FD61E6B}"/>
    <cellStyle name="Normal 32" xfId="3" xr:uid="{24AE6FC2-263D-430F-88DE-B09EE08CFA89}"/>
    <cellStyle name="Percent" xfId="2" builtinId="5"/>
    <cellStyle name="Percent 3" xfId="4" xr:uid="{B84CA610-F616-447C-B397-C87452C9FA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tabSelected="1" workbookViewId="0">
      <selection activeCell="D27" sqref="D27"/>
    </sheetView>
  </sheetViews>
  <sheetFormatPr defaultColWidth="9.140625" defaultRowHeight="15" x14ac:dyDescent="0.25"/>
  <cols>
    <col min="1" max="1" width="5.140625" style="18" bestFit="1" customWidth="1"/>
    <col min="2" max="2" width="46" style="4" customWidth="1"/>
    <col min="3" max="3" width="15.85546875" style="4" customWidth="1"/>
    <col min="4" max="4" width="15.5703125" style="4" customWidth="1"/>
    <col min="5" max="5" width="36.42578125" style="4" customWidth="1"/>
    <col min="6" max="16384" width="9.140625" style="4"/>
  </cols>
  <sheetData>
    <row r="1" spans="1:15" ht="47.25" customHeight="1" x14ac:dyDescent="0.25">
      <c r="A1" s="45" t="s">
        <v>35</v>
      </c>
      <c r="B1" s="46"/>
      <c r="C1" s="46"/>
      <c r="D1" s="46"/>
      <c r="E1" s="46"/>
      <c r="G1" s="1"/>
      <c r="H1" s="5"/>
      <c r="I1" s="2"/>
      <c r="K1" s="3"/>
      <c r="L1" s="3"/>
    </row>
    <row r="2" spans="1:15" x14ac:dyDescent="0.25">
      <c r="A2" s="68" t="s">
        <v>6</v>
      </c>
      <c r="B2" s="69"/>
      <c r="C2" s="70"/>
      <c r="D2" s="48"/>
      <c r="E2" s="48"/>
      <c r="F2" s="9"/>
    </row>
    <row r="3" spans="1:15" ht="14.45" customHeight="1" x14ac:dyDescent="0.25">
      <c r="A3" s="56" t="s">
        <v>27</v>
      </c>
      <c r="B3" s="57"/>
      <c r="C3" s="57"/>
      <c r="D3" s="57"/>
      <c r="E3" s="58"/>
      <c r="I3" s="2"/>
      <c r="J3" s="5"/>
      <c r="K3" s="1"/>
      <c r="L3" s="5"/>
      <c r="M3" s="5"/>
      <c r="N3" s="5"/>
      <c r="O3" s="5"/>
    </row>
    <row r="4" spans="1:15" ht="48.75" customHeight="1" x14ac:dyDescent="0.25">
      <c r="A4" s="59"/>
      <c r="B4" s="60"/>
      <c r="C4" s="60"/>
      <c r="D4" s="60"/>
      <c r="E4" s="61"/>
      <c r="I4" s="2"/>
      <c r="J4" s="5"/>
      <c r="K4" s="1"/>
      <c r="L4" s="5"/>
      <c r="M4" s="5"/>
      <c r="N4" s="5"/>
      <c r="O4" s="5"/>
    </row>
    <row r="5" spans="1:15" ht="29.1" customHeight="1" x14ac:dyDescent="0.25">
      <c r="A5" s="38" t="s">
        <v>8</v>
      </c>
      <c r="B5" s="37" t="s">
        <v>17</v>
      </c>
      <c r="C5" s="37" t="s">
        <v>18</v>
      </c>
      <c r="D5" s="39" t="s">
        <v>19</v>
      </c>
      <c r="E5" s="37" t="s">
        <v>20</v>
      </c>
      <c r="I5" s="2"/>
      <c r="J5" s="5"/>
      <c r="K5" s="1"/>
      <c r="L5" s="5"/>
      <c r="M5" s="5"/>
      <c r="N5" s="5"/>
      <c r="O5" s="5"/>
    </row>
    <row r="6" spans="1:15" s="6" customFormat="1" ht="27" customHeight="1" x14ac:dyDescent="0.25">
      <c r="A6" s="10">
        <v>1</v>
      </c>
      <c r="B6" s="24" t="s">
        <v>21</v>
      </c>
      <c r="C6" s="40">
        <v>200</v>
      </c>
      <c r="D6" s="22"/>
      <c r="E6" s="11">
        <f>C6*D6</f>
        <v>0</v>
      </c>
      <c r="G6" s="7"/>
      <c r="H6" s="7"/>
    </row>
    <row r="7" spans="1:15" s="6" customFormat="1" ht="31.5" customHeight="1" x14ac:dyDescent="0.25">
      <c r="A7" s="10">
        <v>2</v>
      </c>
      <c r="B7" s="24" t="s">
        <v>22</v>
      </c>
      <c r="C7" s="40">
        <v>320</v>
      </c>
      <c r="D7" s="22"/>
      <c r="E7" s="11">
        <f t="shared" ref="E7:E11" si="0">C7*D7</f>
        <v>0</v>
      </c>
      <c r="G7" s="7"/>
      <c r="H7" s="7"/>
    </row>
    <row r="8" spans="1:15" s="6" customFormat="1" ht="28.5" customHeight="1" x14ac:dyDescent="0.25">
      <c r="A8" s="10">
        <v>3</v>
      </c>
      <c r="B8" s="24" t="s">
        <v>23</v>
      </c>
      <c r="C8" s="40">
        <v>400</v>
      </c>
      <c r="D8" s="22"/>
      <c r="E8" s="11">
        <f t="shared" si="0"/>
        <v>0</v>
      </c>
      <c r="G8" s="7"/>
      <c r="H8" s="7"/>
    </row>
    <row r="9" spans="1:15" s="6" customFormat="1" ht="24" customHeight="1" x14ac:dyDescent="0.25">
      <c r="A9" s="10">
        <v>4</v>
      </c>
      <c r="B9" s="25" t="s">
        <v>24</v>
      </c>
      <c r="C9" s="41">
        <v>400</v>
      </c>
      <c r="D9" s="22"/>
      <c r="E9" s="11">
        <f t="shared" si="0"/>
        <v>0</v>
      </c>
      <c r="G9" s="7"/>
      <c r="H9" s="7"/>
    </row>
    <row r="10" spans="1:15" s="6" customFormat="1" ht="24" customHeight="1" x14ac:dyDescent="0.25">
      <c r="A10" s="10">
        <v>5</v>
      </c>
      <c r="B10" s="25" t="s">
        <v>25</v>
      </c>
      <c r="C10" s="41">
        <v>320</v>
      </c>
      <c r="D10" s="23"/>
      <c r="E10" s="11">
        <f t="shared" si="0"/>
        <v>0</v>
      </c>
      <c r="G10" s="7"/>
      <c r="H10" s="7"/>
    </row>
    <row r="11" spans="1:15" s="6" customFormat="1" ht="24" customHeight="1" x14ac:dyDescent="0.25">
      <c r="A11" s="10">
        <v>6</v>
      </c>
      <c r="B11" s="25" t="s">
        <v>26</v>
      </c>
      <c r="C11" s="41">
        <v>320</v>
      </c>
      <c r="D11" s="23"/>
      <c r="E11" s="11">
        <f t="shared" si="0"/>
        <v>0</v>
      </c>
      <c r="G11" s="7"/>
      <c r="H11" s="7"/>
    </row>
    <row r="12" spans="1:15" s="6" customFormat="1" ht="22.5" customHeight="1" x14ac:dyDescent="0.25">
      <c r="A12" s="47" t="s">
        <v>3</v>
      </c>
      <c r="B12" s="51"/>
      <c r="C12" s="51"/>
      <c r="D12" s="47"/>
      <c r="E12" s="31">
        <f>SUM(E6:E11)</f>
        <v>0</v>
      </c>
      <c r="G12" s="7"/>
      <c r="H12" s="7"/>
    </row>
    <row r="13" spans="1:15" s="6" customFormat="1" ht="15.75" customHeight="1" x14ac:dyDescent="0.25">
      <c r="A13" s="62" t="s">
        <v>28</v>
      </c>
      <c r="B13" s="63"/>
      <c r="C13" s="63"/>
      <c r="D13" s="63"/>
      <c r="E13" s="64"/>
      <c r="G13" s="7"/>
      <c r="H13" s="7"/>
    </row>
    <row r="14" spans="1:15" s="6" customFormat="1" ht="31.5" customHeight="1" x14ac:dyDescent="0.25">
      <c r="A14" s="65"/>
      <c r="B14" s="66"/>
      <c r="C14" s="66"/>
      <c r="D14" s="66"/>
      <c r="E14" s="67"/>
      <c r="G14" s="7"/>
      <c r="H14" s="7"/>
    </row>
    <row r="15" spans="1:15" s="6" customFormat="1" ht="31.5" customHeight="1" x14ac:dyDescent="0.25">
      <c r="A15" s="36" t="s">
        <v>0</v>
      </c>
      <c r="B15" s="36" t="s">
        <v>34</v>
      </c>
      <c r="C15" s="37" t="s">
        <v>5</v>
      </c>
      <c r="D15" s="37" t="s">
        <v>1</v>
      </c>
      <c r="E15" s="37" t="s">
        <v>2</v>
      </c>
      <c r="G15" s="7"/>
      <c r="H15" s="7"/>
    </row>
    <row r="16" spans="1:15" s="6" customFormat="1" ht="15.75" customHeight="1" x14ac:dyDescent="0.25">
      <c r="A16" s="10">
        <v>7</v>
      </c>
      <c r="B16" s="26" t="s">
        <v>10</v>
      </c>
      <c r="C16" s="28">
        <v>40</v>
      </c>
      <c r="D16" s="21"/>
      <c r="E16" s="20">
        <f>C16*D16</f>
        <v>0</v>
      </c>
      <c r="G16" s="7"/>
      <c r="H16" s="7"/>
    </row>
    <row r="17" spans="1:8" s="6" customFormat="1" x14ac:dyDescent="0.25">
      <c r="A17" s="10">
        <v>8</v>
      </c>
      <c r="B17" s="27" t="s">
        <v>11</v>
      </c>
      <c r="C17" s="28">
        <v>40</v>
      </c>
      <c r="D17" s="21"/>
      <c r="E17" s="20">
        <f t="shared" ref="E17:E23" si="1">C17*D17</f>
        <v>0</v>
      </c>
      <c r="G17" s="7"/>
      <c r="H17" s="7"/>
    </row>
    <row r="18" spans="1:8" s="6" customFormat="1" ht="15.75" customHeight="1" x14ac:dyDescent="0.25">
      <c r="A18" s="10">
        <v>9</v>
      </c>
      <c r="B18" s="27" t="s">
        <v>9</v>
      </c>
      <c r="C18" s="28">
        <v>40</v>
      </c>
      <c r="D18" s="21"/>
      <c r="E18" s="20">
        <f t="shared" si="1"/>
        <v>0</v>
      </c>
      <c r="G18" s="7"/>
      <c r="H18" s="7"/>
    </row>
    <row r="19" spans="1:8" s="6" customFormat="1" x14ac:dyDescent="0.25">
      <c r="A19" s="10">
        <v>10</v>
      </c>
      <c r="B19" s="27" t="s">
        <v>12</v>
      </c>
      <c r="C19" s="28">
        <v>40</v>
      </c>
      <c r="D19" s="21"/>
      <c r="E19" s="20">
        <f t="shared" si="1"/>
        <v>0</v>
      </c>
      <c r="G19" s="7"/>
      <c r="H19" s="7"/>
    </row>
    <row r="20" spans="1:8" s="6" customFormat="1" x14ac:dyDescent="0.25">
      <c r="A20" s="10">
        <v>11</v>
      </c>
      <c r="B20" s="27" t="s">
        <v>13</v>
      </c>
      <c r="C20" s="28">
        <v>40</v>
      </c>
      <c r="D20" s="21"/>
      <c r="E20" s="20">
        <f t="shared" si="1"/>
        <v>0</v>
      </c>
      <c r="G20" s="7"/>
      <c r="H20" s="7"/>
    </row>
    <row r="21" spans="1:8" s="6" customFormat="1" x14ac:dyDescent="0.25">
      <c r="A21" s="10">
        <v>12</v>
      </c>
      <c r="B21" s="27" t="s">
        <v>14</v>
      </c>
      <c r="C21" s="28">
        <v>40</v>
      </c>
      <c r="D21" s="21"/>
      <c r="E21" s="20">
        <f t="shared" si="1"/>
        <v>0</v>
      </c>
      <c r="G21" s="7"/>
      <c r="H21" s="7"/>
    </row>
    <row r="22" spans="1:8" s="6" customFormat="1" x14ac:dyDescent="0.25">
      <c r="A22" s="10">
        <v>13</v>
      </c>
      <c r="B22" s="27" t="s">
        <v>15</v>
      </c>
      <c r="C22" s="28">
        <v>40</v>
      </c>
      <c r="D22" s="21"/>
      <c r="E22" s="20">
        <f t="shared" si="1"/>
        <v>0</v>
      </c>
      <c r="G22" s="7"/>
      <c r="H22" s="7"/>
    </row>
    <row r="23" spans="1:8" s="6" customFormat="1" x14ac:dyDescent="0.25">
      <c r="A23" s="10">
        <v>14</v>
      </c>
      <c r="B23" s="27" t="s">
        <v>16</v>
      </c>
      <c r="C23" s="28">
        <v>40</v>
      </c>
      <c r="D23" s="21"/>
      <c r="E23" s="20">
        <f t="shared" si="1"/>
        <v>0</v>
      </c>
      <c r="G23" s="7"/>
      <c r="H23" s="7"/>
    </row>
    <row r="24" spans="1:8" s="7" customFormat="1" ht="20.25" customHeight="1" x14ac:dyDescent="0.25">
      <c r="A24" s="47" t="s">
        <v>3</v>
      </c>
      <c r="B24" s="47"/>
      <c r="C24" s="47"/>
      <c r="D24" s="47"/>
      <c r="E24" s="31">
        <f>SUM(E16:E23)</f>
        <v>0</v>
      </c>
    </row>
    <row r="25" spans="1:8" ht="80.25" customHeight="1" x14ac:dyDescent="0.25">
      <c r="A25" s="71" t="s">
        <v>29</v>
      </c>
      <c r="B25" s="72"/>
      <c r="C25" s="72"/>
      <c r="D25" s="72"/>
      <c r="E25" s="72"/>
    </row>
    <row r="26" spans="1:8" s="7" customFormat="1" ht="30" customHeight="1" x14ac:dyDescent="0.25">
      <c r="A26" s="33" t="s">
        <v>8</v>
      </c>
      <c r="B26" s="52" t="s">
        <v>30</v>
      </c>
      <c r="C26" s="53"/>
      <c r="D26" s="34" t="s">
        <v>31</v>
      </c>
      <c r="E26" s="35"/>
    </row>
    <row r="27" spans="1:8" x14ac:dyDescent="0.25">
      <c r="A27" s="30">
        <v>15</v>
      </c>
      <c r="B27" s="54">
        <v>20000</v>
      </c>
      <c r="C27" s="55"/>
      <c r="D27" s="19">
        <v>0</v>
      </c>
      <c r="E27" s="14">
        <f>B27*D27</f>
        <v>0</v>
      </c>
    </row>
    <row r="28" spans="1:8" hidden="1" x14ac:dyDescent="0.25">
      <c r="A28" s="13"/>
      <c r="B28" s="15"/>
      <c r="C28" s="15"/>
      <c r="D28" s="8" t="str">
        <f>IF(D27&gt;0.1,"Value is higher than 10%","")</f>
        <v/>
      </c>
      <c r="E28" s="16"/>
    </row>
    <row r="29" spans="1:8" s="6" customFormat="1" ht="15.75" customHeight="1" x14ac:dyDescent="0.25">
      <c r="A29" s="73" t="s">
        <v>7</v>
      </c>
      <c r="B29" s="74"/>
      <c r="C29" s="74"/>
      <c r="D29" s="74"/>
      <c r="E29" s="29">
        <f>SUM(E12)</f>
        <v>0</v>
      </c>
    </row>
    <row r="30" spans="1:8" s="7" customFormat="1" x14ac:dyDescent="0.25">
      <c r="A30" s="73" t="s">
        <v>32</v>
      </c>
      <c r="B30" s="74"/>
      <c r="C30" s="74"/>
      <c r="D30" s="74"/>
      <c r="E30" s="12">
        <f>SUM(E24)</f>
        <v>0</v>
      </c>
    </row>
    <row r="31" spans="1:8" x14ac:dyDescent="0.25">
      <c r="A31" s="73" t="s">
        <v>33</v>
      </c>
      <c r="B31" s="74"/>
      <c r="C31" s="74"/>
      <c r="D31" s="74"/>
      <c r="E31" s="75">
        <f>(E29+E30)*D27</f>
        <v>0</v>
      </c>
      <c r="F31" s="3"/>
    </row>
    <row r="32" spans="1:8" x14ac:dyDescent="0.25">
      <c r="A32" s="13"/>
      <c r="B32" s="15"/>
      <c r="C32" s="15"/>
      <c r="D32" s="8" t="str">
        <f>IF(D27&gt;0.1,"Value is higher than 10%","")</f>
        <v/>
      </c>
      <c r="E32" s="16"/>
    </row>
    <row r="33" spans="1:5" ht="18.75" x14ac:dyDescent="0.3">
      <c r="A33" s="42" t="s">
        <v>4</v>
      </c>
      <c r="B33" s="43"/>
      <c r="C33" s="43"/>
      <c r="D33" s="44"/>
      <c r="E33" s="32">
        <f>SUM(E29:E31)*3</f>
        <v>0</v>
      </c>
    </row>
    <row r="34" spans="1:5" x14ac:dyDescent="0.25">
      <c r="A34" s="17"/>
    </row>
    <row r="36" spans="1:5" ht="15.75" x14ac:dyDescent="0.25">
      <c r="B36" s="49"/>
      <c r="C36" s="50"/>
    </row>
  </sheetData>
  <sheetProtection algorithmName="SHA-512" hashValue="/uxsyg+IvE8TZbsD+FvBn6BRhgw75PHhLGJ+vDR50VTXFkbgxExRjveyMD9G+Uq7ZChT70JnJ5/g6Kmpv8XWHA==" saltValue="zBhA/AKK7TWWMXJz1+Cmzw==" spinCount="100000" sheet="1" objects="1" scenarios="1"/>
  <protectedRanges>
    <protectedRange sqref="D2" name="Range1"/>
  </protectedRanges>
  <mergeCells count="15">
    <mergeCell ref="A33:D33"/>
    <mergeCell ref="A1:E1"/>
    <mergeCell ref="A24:D24"/>
    <mergeCell ref="D2:E2"/>
    <mergeCell ref="B36:C36"/>
    <mergeCell ref="A12:D12"/>
    <mergeCell ref="B26:C26"/>
    <mergeCell ref="B27:C27"/>
    <mergeCell ref="A3:E4"/>
    <mergeCell ref="A13:E14"/>
    <mergeCell ref="A2:C2"/>
    <mergeCell ref="A25:E25"/>
    <mergeCell ref="A29:D29"/>
    <mergeCell ref="A30:D30"/>
    <mergeCell ref="A31:D31"/>
  </mergeCells>
  <phoneticPr fontId="10" type="noConversion"/>
  <pageMargins left="0.7" right="0.7" top="0.75" bottom="0.75" header="0.3" footer="0.3"/>
  <pageSetup scale="7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1AFD264D7788440965EDE678617EF5F" ma:contentTypeVersion="1" ma:contentTypeDescription="Create a new document." ma:contentTypeScope="" ma:versionID="533c8becf80084caccf5aefcc69fd067">
  <xsd:schema xmlns:xsd="http://www.w3.org/2001/XMLSchema" xmlns:xs="http://www.w3.org/2001/XMLSchema" xmlns:p="http://schemas.microsoft.com/office/2006/metadata/properties" xmlns:ns3="d1d9e848-bd0e-4072-868a-e83ac1ddd45a" targetNamespace="http://schemas.microsoft.com/office/2006/metadata/properties" ma:root="true" ma:fieldsID="43197eb254cf30030400958296eb6e39" ns3:_="">
    <xsd:import namespace="d1d9e848-bd0e-4072-868a-e83ac1ddd45a"/>
    <xsd:element name="properties">
      <xsd:complexType>
        <xsd:sequence>
          <xsd:element name="documentManagement">
            <xsd:complexType>
              <xsd:all>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9e848-bd0e-4072-868a-e83ac1ddd45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1d9e848-bd0e-4072-868a-e83ac1ddd45a">M44NYVKDFNYS-415605296-4645</_dlc_DocId>
    <_dlc_DocIdUrl xmlns="d1d9e848-bd0e-4072-868a-e83ac1ddd45a">
      <Url>http://mydrive.corp.jea.com/personal/rixlw/_layouts/15/DocIdRedir.aspx?ID=M44NYVKDFNYS-415605296-4645</Url>
      <Description>M44NYVKDFNYS-415605296-4645</Description>
    </_dlc_DocIdUrl>
  </documentManagement>
</p:properties>
</file>

<file path=customXml/itemProps1.xml><?xml version="1.0" encoding="utf-8"?>
<ds:datastoreItem xmlns:ds="http://schemas.openxmlformats.org/officeDocument/2006/customXml" ds:itemID="{7A94B258-08EF-43DE-8395-2FA5E0724D03}">
  <ds:schemaRefs>
    <ds:schemaRef ds:uri="http://schemas.microsoft.com/sharepoint/events"/>
  </ds:schemaRefs>
</ds:datastoreItem>
</file>

<file path=customXml/itemProps2.xml><?xml version="1.0" encoding="utf-8"?>
<ds:datastoreItem xmlns:ds="http://schemas.openxmlformats.org/officeDocument/2006/customXml" ds:itemID="{7B1F23E9-B635-4B48-A55C-32D31B8FF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d9e848-bd0e-4072-868a-e83ac1ddd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2D8212A-4829-41BD-AD6B-A49F21DD6ED7}">
  <ds:schemaRefs>
    <ds:schemaRef ds:uri="http://schemas.microsoft.com/sharepoint/v3/contenttype/forms"/>
  </ds:schemaRefs>
</ds:datastoreItem>
</file>

<file path=customXml/itemProps4.xml><?xml version="1.0" encoding="utf-8"?>
<ds:datastoreItem xmlns:ds="http://schemas.openxmlformats.org/officeDocument/2006/customXml" ds:itemID="{C2D14FB7-C901-4E9D-832A-04D56EF0D778}">
  <ds:schemaRef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 ds:uri="a6a118c7-e855-4f4e-b8ad-80e33b796d81"/>
    <ds:schemaRef ds:uri="http://purl.org/dc/elements/1.1/"/>
    <ds:schemaRef ds:uri="http://purl.org/dc/terms/"/>
    <ds:schemaRef ds:uri="c0086056-5044-4a33-b29f-c75672ab2bba"/>
    <ds:schemaRef ds:uri="af23f7e8-60b8-4754-8d26-933e50c84a94"/>
    <ds:schemaRef ds:uri="http://www.w3.org/XML/1998/namespace"/>
    <ds:schemaRef ds:uri="http://schemas.microsoft.com/office/2006/documentManagement/types"/>
    <ds:schemaRef ds:uri="53dbc0f4-2d3d-44b3-9905-25b4807b1361"/>
    <ds:schemaRef ds:uri="http://schemas.microsoft.com/sharepoint/v4"/>
    <ds:schemaRef ds:uri="b3fec781-62d2-4f50-9b0f-56b6ddda0866"/>
    <ds:schemaRef ds:uri="http://purl.org/dc/dcmitype/"/>
    <ds:schemaRef ds:uri="d1d9e848-bd0e-4072-868a-e83ac1ddd45a"/>
  </ds:schemaRefs>
</ds:datastoreItem>
</file>

<file path=docMetadata/LabelInfo.xml><?xml version="1.0" encoding="utf-8"?>
<clbl:labelList xmlns:clbl="http://schemas.microsoft.com/office/2020/mipLabelMetadata">
  <clbl:label id="{c0d91960-576d-4631-bc37-56584b7dc8db}" enabled="0" method="" siteId="{c0d91960-576d-4631-bc37-56584b7dc8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Workbook</vt:lpstr>
      <vt:lpstr>'Bid Workbook'!Print_Area</vt:lpstr>
    </vt:vector>
  </TitlesOfParts>
  <Company>JEA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NAME</dc:title>
  <dc:creator>David King</dc:creator>
  <cp:lastModifiedBy>Rix, Lynn W.</cp:lastModifiedBy>
  <cp:lastPrinted>2024-11-11T19:03:02Z</cp:lastPrinted>
  <dcterms:created xsi:type="dcterms:W3CDTF">2020-08-14T11:07:49Z</dcterms:created>
  <dcterms:modified xsi:type="dcterms:W3CDTF">2025-03-14T14:06:15Z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0x01010011AFD264D7788440965EDE678617EF5F</vt:lpwstr>
  </property>
  <property fmtid="{D5CDD505-2E9C-101B-9397-08002B2CF9AE}" pid="5" name="_dlc_DocIdItemGuid">
    <vt:lpwstr>61e35e7d-1724-4058-bc92-9d8eab82f39d</vt:lpwstr>
  </property>
  <property fmtid="{D5CDD505-2E9C-101B-9397-08002B2CF9AE}" pid="6" name="IsMyDocuments">
    <vt:bool>true</vt:bool>
  </property>
</Properties>
</file>