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271" documentId="8_{655683F6-207D-4892-9735-9843D94B27EB}" xr6:coauthVersionLast="47" xr6:coauthVersionMax="47" xr10:uidLastSave="{3CB71D95-7382-4D21-98B2-F7C82F748E5F}"/>
  <bookViews>
    <workbookView xWindow="-120" yWindow="-120" windowWidth="29040" windowHeight="15840" xr2:uid="{00000000-000D-0000-FFFF-FFFF00000000}"/>
  </bookViews>
  <sheets>
    <sheet name="Bid Workbook " sheetId="10" r:id="rId1"/>
    <sheet name="Phase 1" sheetId="11" state="hidden" r:id="rId2"/>
  </sheets>
  <definedNames>
    <definedName name="_xlnm._FilterDatabase" localSheetId="0" hidden="1">'Bid Workbook '!$A$4:$N$4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0" l="1"/>
  <c r="N7" i="10"/>
  <c r="N8" i="10"/>
  <c r="N9" i="10"/>
  <c r="N10" i="10"/>
  <c r="N11" i="10"/>
  <c r="N12" i="10"/>
  <c r="N13" i="10"/>
  <c r="N14" i="10"/>
  <c r="N15" i="10"/>
  <c r="N16" i="10"/>
  <c r="N17" i="10"/>
  <c r="N18" i="10"/>
  <c r="N19" i="10"/>
  <c r="N20" i="10"/>
  <c r="N21" i="10"/>
  <c r="N22" i="10"/>
  <c r="N5" i="10"/>
  <c r="N3" i="10" l="1"/>
</calcChain>
</file>

<file path=xl/sharedStrings.xml><?xml version="1.0" encoding="utf-8"?>
<sst xmlns="http://schemas.openxmlformats.org/spreadsheetml/2006/main" count="212" uniqueCount="137">
  <si>
    <t>JEA Item ID</t>
  </si>
  <si>
    <t>Item Description</t>
  </si>
  <si>
    <t>UOM</t>
  </si>
  <si>
    <t>Mfg Name</t>
  </si>
  <si>
    <t>Mfg Part Number</t>
  </si>
  <si>
    <t>EA</t>
  </si>
  <si>
    <r>
      <rPr>
        <b/>
        <sz val="22"/>
        <color theme="1"/>
        <rFont val="Calibri"/>
        <family val="2"/>
      </rPr>
      <t>Vendor Name:</t>
    </r>
    <r>
      <rPr>
        <sz val="11"/>
        <color theme="1"/>
        <rFont val="Calibri"/>
      </rPr>
      <t xml:space="preserve"> </t>
    </r>
  </si>
  <si>
    <t>MFG and MFG Part</t>
  </si>
  <si>
    <t>Vendor Quoted MFG/PN from DROPDOWN</t>
  </si>
  <si>
    <t>Vendor Quoted Unit Price (Unit must match UOM in Column C</t>
  </si>
  <si>
    <t>Lead Time in Calendar Days After Receipt of Order</t>
  </si>
  <si>
    <t xml:space="preserve">Contractural Minimum Quantities, if applicable </t>
  </si>
  <si>
    <t>Five (5) Year Total Estimate</t>
  </si>
  <si>
    <t xml:space="preserve">Extended Five (5) Year Price </t>
  </si>
  <si>
    <t>Total Five (5) Year Proposed Bid Price</t>
  </si>
  <si>
    <t xml:space="preserve">Instructions: Only the approved manufacturers and part numbers specified in Column F will be accepted and no substitute products will be allowed. You must quote one of the options from Column F and indicate the item you are bidding by using the drop down box contained in each cell within Column G.  The lead-time entered in Column I must be the number of calendar days after receipt of order that JEA will receive the material, not the number of days to ship. This should be as number of days, do not quote a range. Any blanks left on the workbook will be considered to be a "no bid."  Your quoted unit price must be listed in Column H.  If quoting multiple manufacturers, please submit addtional sheet. If estimated usage is zero, please continue to provide price/ea for a minimum order in case our demand picks up. </t>
  </si>
  <si>
    <t>Country of Origin (COO)</t>
  </si>
  <si>
    <t>ANCBA002</t>
  </si>
  <si>
    <t>ANCHOR BASE, CONCRETE, 13 1/2" SQ TOP X 32" SQ BOTTOM X 50" HEIGHT W 11" BOLT CIRCLE. SHIP ON OPEN FLATBED TRUCK. (JEA SPECIFICATION REQUIRED. SHIP TO: 2325 EMERSON ST., JAX., FL 32207)</t>
  </si>
  <si>
    <t>ANCBA007</t>
  </si>
  <si>
    <t>ANCHOR BASE, CONCRETE, 20" DIA X 48" HEIGHT W 11" BOLT CIRCLE. SHIP ON OPEN FLATBED TRUCK. (JEA SPECIFICATION REQUIRED)</t>
  </si>
  <si>
    <t>BOXSP002</t>
  </si>
  <si>
    <t>BOX, SPLICE, HEAVY DUTY CONCRETE (HS-20 LOAD) (OUTSIDE DIMENSIONS 24"W X 32L X 24"D), (INSIDE DIMENSIONS 16"W X 24"L X 24"D) (COVER READS ELECTRIC) SEE DMD-69</t>
  </si>
  <si>
    <t>MANHO001</t>
  </si>
  <si>
    <t>MANHOLE, 6' X 4' X 6' RECTANGULAR PRECAST CONCRETE, REINFORCED FOR HS-20 BRIDGE LOAD, TO INCLUDE 1 EA. MANHOLE FRAME, 1 EA. COVER &amp; 1 EA. 15" GRADE EXT.RING. WT. OF MANHOLE IS 13000 LB. REQUIRES A CURRENT NPCA CERTIFICATION FOR LAST 5 YR</t>
  </si>
  <si>
    <t>MANHO002</t>
  </si>
  <si>
    <t>MANHOLE, 12' X 6' X 7' RECTANGULAR PRECAST CONCRETE, REINFORCED FOR HS-20 BRIDGE LOAD. TO INCLUDE 2 EA MANHOLE FRAMES, 2 EA COVERS AND 2 EA 15" EXT RINGS. WT OF MANHOLE IS 30000 LB. REQUIRES A CURRENT NPCA CERTIFICATION FOR THE LAST 5 YR</t>
  </si>
  <si>
    <t>MANHO003</t>
  </si>
  <si>
    <t>MANHOLE, 12' X 8' X 7' RECTANGULAR PRECAST CONCRETE, REINFORCED FOR HS-20 BRIDGE LOAD. TO INCLUDE 2 EA MANHOLE FRAMES, 2 EA COVERS AND 2 EA 15" EXT RINGS. WT OF MANHOLE IS 43000 LBS REQUIRES A CURRENT NPCA CERTIFICATION FOR THE LAST 5 YR</t>
  </si>
  <si>
    <t>MANHO006</t>
  </si>
  <si>
    <t>MANHOLE, 9' X 6' X 7', PRECASE CONCRETE H-20 BRIDGE LOAD, PER DMD-84. TO INCLUDE 2 EA. 15" GRADE EXTENSION RINGS, 2 EA. FRAMES AND 2 EA. COVERS. REQUIRES A CURRENT NPCA CERTIFICATION FOR THE LAST 5 YEARS.</t>
  </si>
  <si>
    <t>MANHO009</t>
  </si>
  <si>
    <t>MANHOLE, 10' X 16' X 7' VAULT PRECAST CONCRETE REINFORCED FOR HS-20 BRIDGE LOAD TO INCLUDE 2 EA. MANHOLE FRAMES, 2 EA. COVERS AND 2 EA. 15" GRADE EXT RINGS. REQUIRES A CURRENT NPCA CERTIFICATION FOR THE LAST 5 YEARS.</t>
  </si>
  <si>
    <t>PADCO001</t>
  </si>
  <si>
    <t>PAD, TRANSFORMER, CONCRETE, 56"L X 43"W X 4"H, SPLAY OPENING-30" X 13", FOR PADMOUNT DISTRIBUTION EQUIPMENT, JEA PLATE NO. DMD-56, (WEIGHT 746 LBS. EACH). REQUIRES A CURRENT NPCA CERTIFICATION FOR THE LAST 5 YEARS.</t>
  </si>
  <si>
    <t>PADCO003</t>
  </si>
  <si>
    <t>PAD, TRANSF. OPEN DELTA, CONCRETE, 86"L X 56"W X 6"H, SPLAY OPENING-26" X 11", (WEIGHT 2300 LBS. EACH) JEA PLATE NO. DMD-73. REQUIRES A CURRENT NPCA CERTIFICATION FOR THE LAST 5 YEARS.</t>
  </si>
  <si>
    <t>PADCO006</t>
  </si>
  <si>
    <t>PAD, CONCRETE, PRECAST, 72" X 72" X 10", SPLAY OPENING 48"X16" TOP &amp; BOTTOM, 3 PHASE TRANSFORMER, COMPACT SIZE, (WEIGHT 3821 LBA. EACH) ORDER AD REQUESTED, DMD-87. REQUIRES A CURRENT NPCA CERTIFICATION FOR THE LAST 5 YEARS.</t>
  </si>
  <si>
    <t>PADCO007</t>
  </si>
  <si>
    <t>PAD, CONCRETE 3 PHASE, 72" X 96" X 10", SPLAY OPENING 54"X16" BOTTOM &amp; MAX OF 56"X18" TOP (WEIGHT 5315 LBS. EACH). REQUIRES A CURRENT NPCA CERTIFICATION FOR THE LAST 5 YEARS.</t>
  </si>
  <si>
    <t>PADCO008</t>
  </si>
  <si>
    <t>PAD, CONCRETE, 3 PHASE, 96" X 96" X 10", SPLAY OPENING 54"X16" BOTTOM &amp; MAX. 56"X18" TOP (WEIGHT 7307 LBS. EACH). REQUIRES A CURRENT NPCA CERTIFICATION FOR THE LAST 5 YEARS.</t>
  </si>
  <si>
    <t>PEDSE100</t>
  </si>
  <si>
    <t>BASE FOR SECONDARY PEDESTAL, CONCRETE</t>
  </si>
  <si>
    <t>PITME001</t>
  </si>
  <si>
    <t>PIT, MOUNTING 3-PHASE SWITCHING EQUIPMENT (INSIDE 72" X 72" &amp; OUTSIDE 84" X 84") see specificationS &amp; DMD-76 (WEIGHT 8600 LBS. EACH). REQUIRES A CURRENT NPCA CERTIFICATION FOR THE LAST 5 YEARS.</t>
  </si>
  <si>
    <t>PITME003</t>
  </si>
  <si>
    <t>PIT, MOUNTING 3 PHASE FUSING EQUIPMENT (INSIDE 46" X 35" &amp; OUTSIDE 58" X 47"), see specification AND DMD-77, (WEIGHT 5304 LBS. EACH). REQUIRES A CURRENT NPCA CERTIFICATION FOR THE LAST 5 YEARS.</t>
  </si>
  <si>
    <t>PITME004</t>
  </si>
  <si>
    <t>PIT, MOUNTING, EQUIPMENT, SPECIAL APPLICATION, PMH-5 SWITCHGEAR, 68" X 48" DMD-86, (WEIGHT 5330 LBS. EACH). REQUIRES A CURRENT NPCA CERTIFICATION FOR THE LAST 5 YEARS.</t>
  </si>
  <si>
    <t>PITME005</t>
  </si>
  <si>
    <t>PIT, EQUIPMENT MOUNTING FOR PRIMARY MEETERING ENCLOSURE PER DMD-75A (WEIGHT 7800 LBS. EACH). REQUIRES A CURRENT NPCA CERTIFICATION FOR THE LAST 5 YEARS.</t>
  </si>
  <si>
    <t>LINDSAY/SOUTHERN PRE-CAST  ANC BA 2</t>
  </si>
  <si>
    <t>OLDCASTLE  9AB056092</t>
  </si>
  <si>
    <t>ACCORD INDUSTRIES  861-BASE-204</t>
  </si>
  <si>
    <t>LINDSAY/SOUTHERN PRE-CAST  SPI20DIAX4</t>
  </si>
  <si>
    <t>OLDCASTLE  JEA-PB-ANCBA007</t>
  </si>
  <si>
    <t>LINDSAY/SOUTHERN PRE-CAST  9600081 SEE SPEC DMD-69</t>
  </si>
  <si>
    <t>OLDCASTLE  JEA-SPLICEBOX-16X24X24</t>
  </si>
  <si>
    <t>LINDSAY/SOUTHERN PRE-CAST  90600071</t>
  </si>
  <si>
    <t>OLDCASTLE  460050092</t>
  </si>
  <si>
    <t>LINDSAY/SOUTHERN PRE-CAST  9600072 (see specification)</t>
  </si>
  <si>
    <t>OLDCASTLE  612008492</t>
  </si>
  <si>
    <t>LINDSAY/SOUTHERN PRE-CAST  9600073</t>
  </si>
  <si>
    <t>OLDCASTLE  812008492</t>
  </si>
  <si>
    <t>LINDSAY/SOUTHERN PRE-CAST  9600087</t>
  </si>
  <si>
    <t>OLDCASTLE  690010092</t>
  </si>
  <si>
    <t>LINDSAY/SOUTHERN PRE-CAST  PER JEA SPECIFICATION</t>
  </si>
  <si>
    <t>OLDCASTLE  PER JEA SPECIFICATION</t>
  </si>
  <si>
    <t>LINDSAY/SOUTHERN PRE-CAST  9600075 (see specification)</t>
  </si>
  <si>
    <t>OLDCASTLE  9PD009292</t>
  </si>
  <si>
    <t>RAILROAD CONCRETE CROSSTIE COR  RCCC#S1 (see specification)</t>
  </si>
  <si>
    <t>LINDSAY/SOUTHERN PRE-CAST  9600077 (see specification)</t>
  </si>
  <si>
    <t>OLDCASTLE  9PD034292</t>
  </si>
  <si>
    <t>LINDSAY/SOUTHERN PRE-CAST  9600080 (see specification)</t>
  </si>
  <si>
    <t>OLDCASTLE  9PD052192</t>
  </si>
  <si>
    <t>RAILROAD CONCRETE CROSSTIE COR  RCCC#2 (see specification)</t>
  </si>
  <si>
    <t>LINDSAY/SOUTHERN PRE-CAST  JEA7296 (see specification)</t>
  </si>
  <si>
    <t>OLDCASTLE  242729610</t>
  </si>
  <si>
    <t>LINDSAY/SOUTHERN PRE-CAST  JEA9696 (see specification)</t>
  </si>
  <si>
    <t>OLDCASTLE  044150</t>
  </si>
  <si>
    <t>LINDSAY/SOUTHERN PRE-CAST  JEAPEDSP</t>
  </si>
  <si>
    <t xml:space="preserve">OLDCASTLE  9PD000592  </t>
  </si>
  <si>
    <t>RAILROAD CONCRETE CROSSTIE COR  RCC P-1</t>
  </si>
  <si>
    <t>CONCAST  PB-84-84-40-JEA</t>
  </si>
  <si>
    <t>LINDSAY/SOUTHERN PRE-CAST  9600084(see specification)</t>
  </si>
  <si>
    <t>OLDCASTLE  660001892</t>
  </si>
  <si>
    <t>LINDSAY/SOUTHERN PRE-CAST  9600085 (see specification)</t>
  </si>
  <si>
    <t>OLDCASTLE  340017892</t>
  </si>
  <si>
    <t>LINDSAY/SOUTHERN PRE-CAST  9600086 (see specification)</t>
  </si>
  <si>
    <t>LINDSAY/SOUTHERN PRE-CAST  9600083 (see specification)</t>
  </si>
  <si>
    <t>OLDCASTLE  5500019892</t>
  </si>
  <si>
    <t>OLDCASTLE 400021992</t>
  </si>
  <si>
    <t xml:space="preserve">LINDSAY/SOUTHERN PRE-CAST
OLDCASTLE
</t>
  </si>
  <si>
    <t>ANC BA 2
9AB056092</t>
  </si>
  <si>
    <t>LINDSAY/SOUTHERN PRE-CAST  ANC BA 2
OLDCASTLE  9AB056092</t>
  </si>
  <si>
    <t>ACCORD INDUSTRIES
LINDSAY/SOUTHERN PRE-CAST
OLDCASTLE</t>
  </si>
  <si>
    <t>861-BASE-204
SPI20DIAX4
JEA-PB-ANCBA007</t>
  </si>
  <si>
    <t>LINDSAY/SOUTHERN PRE-CAST
OLDCASTLE</t>
  </si>
  <si>
    <t>9600081 SEE SPEC DMD-69
JEA-SPLICEBOX-16X24X24</t>
  </si>
  <si>
    <t>ACCORD INDUSTRIES  861-BASE-204
LINDSAY/SOUTHERN PRE-CAST  SPI20DIAX4
OLDCASTLE  JEA-PB-ANCBA007</t>
  </si>
  <si>
    <t>LINDSAY/SOUTHERN PRE-CAST  9600081 SEE SPEC DMD-69
OLDCASTLE  JEA-SPLICEBOX-16X24X24</t>
  </si>
  <si>
    <t>90600071
460050092</t>
  </si>
  <si>
    <t>LINDSAY/SOUTHERN PRE-CAST  90600071
OLDCASTLE  460050092</t>
  </si>
  <si>
    <t>9600072 (see specification)
612008492</t>
  </si>
  <si>
    <t>LINDSAY/SOUTHERN PRE-CAST  9600072 (see specification)
OLDCASTLE  612008492</t>
  </si>
  <si>
    <t>9600073
812008492</t>
  </si>
  <si>
    <t>LINDSAY/SOUTHERN PRE-CAST  9600073
OLDCASTLE  812008492</t>
  </si>
  <si>
    <t>9600087
690010092</t>
  </si>
  <si>
    <t>LINDSAY/SOUTHERN PRE-CAST  9600087
OLDCASTLE  690010092</t>
  </si>
  <si>
    <t>PER JEA SPECIFICATION
PER JEA SPECIFICATION</t>
  </si>
  <si>
    <t>LINDSAY/SOUTHERN PRE-CAST  PER JEA SPECIFICATION
OLDCASTLE  PER JEA SPECIFICATION</t>
  </si>
  <si>
    <t>LINDSAY/SOUTHERN PRE-CAST
OLDCASTLE
RAILROAD CONCRETE CROSSTIE COR</t>
  </si>
  <si>
    <t>9600075 (see specification)
9PD009292
RCCC#S1 (see specification)</t>
  </si>
  <si>
    <t>LINDSAY/SOUTHERN PRE-CAST  9600075 (see specification)
OLDCASTLE  9PD009292
RAILROAD CONCRETE CROSSTIE COR  RCCC#S1 (see specification)</t>
  </si>
  <si>
    <t>9600077 (see specification)
9PD034292</t>
  </si>
  <si>
    <t>LINDSAY/SOUTHERN PRE-CAST  9600077 (see specification)
OLDCASTLE  9PD034292</t>
  </si>
  <si>
    <t>9600080 (see specification)
9PD052192
RCCC#2 (see specification)</t>
  </si>
  <si>
    <t>LINDSAY/SOUTHERN PRE-CAST  9600080 (see specification)
OLDCASTLE  9PD052192
RAILROAD CONCRETE CROSSTIE COR  RCCC#2 (see specification)</t>
  </si>
  <si>
    <t>JEA7296 (see specification)
242729610</t>
  </si>
  <si>
    <t>LINDSAY/SOUTHERN PRE-CAST  JEA7296 (see specification)
OLDCASTLE  242729610</t>
  </si>
  <si>
    <t>JEA9696 (see specification)
44150</t>
  </si>
  <si>
    <t>LINDSAY/SOUTHERN PRE-CAST  JEA9696 (see specification)
OLDCASTLE  044150</t>
  </si>
  <si>
    <t>JEAPEDSP
9PD000592
RCC P-1</t>
  </si>
  <si>
    <t>LINDSAY/SOUTHERN PRE-CAST  JEAPEDSP
OLDCASTLE  9PD000592  
RAILROAD CONCRETE CROSSTIE COR  RCC P-1</t>
  </si>
  <si>
    <t>CONCAST
LINDSAY/SOUTHERN PRE-CAST
OLDCASTLE</t>
  </si>
  <si>
    <t>PB-84-84-40-JEA
9600084(see specification)
660001892</t>
  </si>
  <si>
    <t>CONCAST  PB-84-84-40-JEA
LINDSAY/SOUTHERN PRE-CAST  9600084(see specification)
OLDCASTLE  660001892</t>
  </si>
  <si>
    <t>9600085 (see specification)
340017892</t>
  </si>
  <si>
    <t>LINDSAY/SOUTHERN PRE-CAST  9600085 (see specification)
OLDCASTLE  340017892</t>
  </si>
  <si>
    <t>9600086 (see specification)
400021992</t>
  </si>
  <si>
    <t>LINDSAY/SOUTHERN PRE-CAST  9600086 (see specification)
OLDCASTLE 400021992</t>
  </si>
  <si>
    <t>PB-72-72-40-JEA
9600083 (see specification)
5500019892</t>
  </si>
  <si>
    <t>CONCAST  PB-84-84-40-JEA
LINDSAY/SOUTHERN PRE-CAST  9600083 (see specification)
OLDCASTLE  5500019892</t>
  </si>
  <si>
    <t xml:space="preserve">Mandatory Stocking Requirements </t>
  </si>
  <si>
    <t xml:space="preserve">Appendix B - Response Workbook for 1411952446 ITN Concrete Manholes for JEA Inventory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</si>
</sst>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ont>
    <font>
      <sz val="8"/>
      <color theme="1"/>
      <name val="Calibri"/>
      <family val="2"/>
    </font>
    <font>
      <sz val="11"/>
      <color theme="1"/>
      <name val="Calibri"/>
      <family val="2"/>
    </font>
    <font>
      <b/>
      <sz val="14"/>
      <color theme="1"/>
      <name val="Calibri"/>
      <family val="2"/>
    </font>
    <font>
      <b/>
      <sz val="22"/>
      <color theme="1"/>
      <name val="Calibri"/>
      <family val="2"/>
    </font>
    <font>
      <sz val="10"/>
      <color theme="1"/>
      <name val="Calibri"/>
      <family val="2"/>
    </font>
  </fonts>
  <fills count="6">
    <fill>
      <patternFill patternType="none"/>
    </fill>
    <fill>
      <patternFill patternType="gray125"/>
    </fill>
    <fill>
      <patternFill patternType="solid">
        <fgColor rgb="FFD5D9E2"/>
      </patternFill>
    </fill>
    <fill>
      <patternFill patternType="solid">
        <fgColor rgb="FF92D050"/>
        <bgColor indexed="64"/>
      </patternFill>
    </fill>
    <fill>
      <patternFill patternType="solid">
        <fgColor theme="3" tint="0.59999389629810485"/>
        <bgColor indexed="64"/>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959595"/>
      </left>
      <right/>
      <top style="thin">
        <color rgb="FF959595"/>
      </top>
      <bottom style="thin">
        <color rgb="FF95959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Fill="1" applyBorder="1" applyAlignment="1">
      <alignment horizontal="left" vertical="top" wrapText="1"/>
    </xf>
    <xf numFmtId="0" fontId="0" fillId="0" borderId="0" xfId="0" applyBorder="1"/>
    <xf numFmtId="0" fontId="0" fillId="0" borderId="1" xfId="0" applyFill="1" applyBorder="1"/>
    <xf numFmtId="0" fontId="1" fillId="3" borderId="1" xfId="0" applyFont="1" applyFill="1" applyBorder="1" applyAlignment="1">
      <alignment horizontal="left" vertical="top" wrapText="1"/>
    </xf>
    <xf numFmtId="0" fontId="0" fillId="0" borderId="0" xfId="0" applyFill="1" applyBorder="1"/>
    <xf numFmtId="0" fontId="2" fillId="0" borderId="1" xfId="0" applyFont="1" applyFill="1" applyBorder="1" applyAlignment="1">
      <alignment wrapText="1"/>
    </xf>
    <xf numFmtId="0" fontId="1" fillId="2" borderId="1" xfId="0" applyFont="1" applyFill="1" applyBorder="1" applyAlignment="1">
      <alignment horizontal="left" vertical="top" wrapText="1"/>
    </xf>
    <xf numFmtId="164" fontId="0" fillId="0" borderId="1" xfId="0" applyNumberFormat="1" applyFill="1" applyBorder="1"/>
    <xf numFmtId="1" fontId="1" fillId="0" borderId="1" xfId="0" applyNumberFormat="1" applyFont="1" applyBorder="1"/>
    <xf numFmtId="0" fontId="0" fillId="0" borderId="1" xfId="0" applyBorder="1"/>
    <xf numFmtId="0" fontId="1" fillId="4" borderId="2"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0" fillId="3" borderId="1" xfId="0" applyFill="1" applyBorder="1"/>
    <xf numFmtId="0" fontId="3" fillId="0" borderId="1" xfId="0" applyFont="1" applyFill="1" applyBorder="1" applyAlignment="1">
      <alignment horizontal="center"/>
    </xf>
    <xf numFmtId="0" fontId="0" fillId="0" borderId="1" xfId="0" applyBorder="1" applyAlignment="1">
      <alignment horizontal="center"/>
    </xf>
    <xf numFmtId="0" fontId="2" fillId="3" borderId="1" xfId="0" applyFont="1" applyFill="1" applyBorder="1" applyAlignment="1">
      <alignment horizontal="center"/>
    </xf>
    <xf numFmtId="0" fontId="5" fillId="0" borderId="3" xfId="0" applyFont="1" applyBorder="1" applyAlignment="1">
      <alignment wrapText="1"/>
    </xf>
    <xf numFmtId="0" fontId="0" fillId="0" borderId="4" xfId="0" applyBorder="1" applyAlignment="1">
      <alignment wrapText="1"/>
    </xf>
    <xf numFmtId="0" fontId="0" fillId="0" borderId="5" xfId="0" applyBorder="1" applyAlignment="1">
      <alignment wrapText="1"/>
    </xf>
    <xf numFmtId="1" fontId="1" fillId="0" borderId="1" xfId="0" applyNumberFormat="1"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10B1-6637-4D90-91A2-9C2B5801DA58}">
  <sheetPr>
    <tabColor rgb="FF00B0F0"/>
  </sheetPr>
  <dimension ref="A1:N22"/>
  <sheetViews>
    <sheetView showGridLines="0" tabSelected="1" zoomScaleNormal="100" workbookViewId="0">
      <selection activeCell="N3" sqref="N3"/>
    </sheetView>
  </sheetViews>
  <sheetFormatPr defaultColWidth="9.140625" defaultRowHeight="15" x14ac:dyDescent="0.25"/>
  <cols>
    <col min="1" max="1" width="9.85546875" style="5" customWidth="1"/>
    <col min="2" max="2" width="54.140625" style="2" customWidth="1"/>
    <col min="3" max="3" width="4.85546875" style="2" customWidth="1"/>
    <col min="4" max="4" width="14.5703125" style="2" customWidth="1"/>
    <col min="5" max="9" width="19.140625" style="2" customWidth="1"/>
    <col min="10" max="10" width="19.140625" style="2" hidden="1" customWidth="1"/>
    <col min="11" max="11" width="19.140625" style="2" customWidth="1"/>
    <col min="12" max="12" width="9.28515625" style="2" customWidth="1"/>
    <col min="13" max="13" width="11.5703125" style="5" customWidth="1"/>
    <col min="14" max="14" width="11.42578125" style="5" customWidth="1"/>
    <col min="15" max="16384" width="9.140625" style="2"/>
  </cols>
  <sheetData>
    <row r="1" spans="1:14" ht="18.75" x14ac:dyDescent="0.3">
      <c r="A1" s="17" t="s">
        <v>136</v>
      </c>
      <c r="B1" s="18"/>
      <c r="C1" s="18"/>
      <c r="D1" s="18"/>
      <c r="E1" s="18"/>
      <c r="F1" s="18"/>
      <c r="G1" s="18"/>
      <c r="H1" s="18"/>
      <c r="I1" s="18"/>
      <c r="J1" s="18"/>
      <c r="K1" s="18"/>
      <c r="L1" s="18"/>
      <c r="M1" s="18"/>
      <c r="N1" s="18"/>
    </row>
    <row r="2" spans="1:14" ht="28.5" x14ac:dyDescent="0.45">
      <c r="A2" s="19" t="s">
        <v>6</v>
      </c>
      <c r="B2" s="18"/>
      <c r="C2" s="18"/>
      <c r="D2" s="18"/>
      <c r="E2" s="18"/>
      <c r="F2" s="18"/>
      <c r="G2" s="18"/>
      <c r="H2" s="18"/>
      <c r="I2" s="18"/>
      <c r="J2" s="18"/>
      <c r="K2" s="18"/>
      <c r="L2" s="18"/>
      <c r="M2" s="18"/>
      <c r="N2" s="18"/>
    </row>
    <row r="3" spans="1:14" ht="58.5" customHeight="1" x14ac:dyDescent="0.25">
      <c r="A3" s="3"/>
      <c r="B3" s="20" t="s">
        <v>15</v>
      </c>
      <c r="C3" s="21"/>
      <c r="D3" s="21"/>
      <c r="E3" s="21"/>
      <c r="F3" s="21"/>
      <c r="G3" s="21"/>
      <c r="H3" s="21"/>
      <c r="I3" s="21"/>
      <c r="J3" s="21"/>
      <c r="K3" s="21"/>
      <c r="L3" s="22"/>
      <c r="M3" s="6" t="s">
        <v>14</v>
      </c>
      <c r="N3" s="8">
        <f>SUM(N5:N22)</f>
        <v>0</v>
      </c>
    </row>
    <row r="4" spans="1:14" ht="45" x14ac:dyDescent="0.25">
      <c r="A4" s="1" t="s">
        <v>0</v>
      </c>
      <c r="B4" s="7" t="s">
        <v>1</v>
      </c>
      <c r="C4" s="7" t="s">
        <v>2</v>
      </c>
      <c r="D4" s="7" t="s">
        <v>3</v>
      </c>
      <c r="E4" s="7" t="s">
        <v>4</v>
      </c>
      <c r="F4" s="7" t="s">
        <v>7</v>
      </c>
      <c r="G4" s="4" t="s">
        <v>8</v>
      </c>
      <c r="H4" s="4" t="s">
        <v>9</v>
      </c>
      <c r="I4" s="4" t="s">
        <v>10</v>
      </c>
      <c r="J4" s="4" t="s">
        <v>16</v>
      </c>
      <c r="K4" s="4" t="s">
        <v>11</v>
      </c>
      <c r="L4" s="1" t="s">
        <v>135</v>
      </c>
      <c r="M4" s="7" t="s">
        <v>12</v>
      </c>
      <c r="N4" s="7" t="s">
        <v>13</v>
      </c>
    </row>
    <row r="5" spans="1:14" ht="45" x14ac:dyDescent="0.25">
      <c r="A5" s="15" t="s">
        <v>17</v>
      </c>
      <c r="B5" s="1" t="s">
        <v>18</v>
      </c>
      <c r="C5" s="1" t="s">
        <v>5</v>
      </c>
      <c r="D5" s="1" t="s">
        <v>94</v>
      </c>
      <c r="E5" s="1" t="s">
        <v>95</v>
      </c>
      <c r="F5" s="1" t="s">
        <v>96</v>
      </c>
      <c r="G5" s="16"/>
      <c r="H5" s="16"/>
      <c r="I5" s="16"/>
      <c r="J5" s="16"/>
      <c r="K5" s="16"/>
      <c r="L5" s="3">
        <v>0</v>
      </c>
      <c r="M5" s="9">
        <v>2</v>
      </c>
      <c r="N5" s="10">
        <f t="shared" ref="N5:N22" si="0">H5*M5</f>
        <v>0</v>
      </c>
    </row>
    <row r="6" spans="1:14" ht="67.5" x14ac:dyDescent="0.25">
      <c r="A6" s="15" t="s">
        <v>19</v>
      </c>
      <c r="B6" s="1" t="s">
        <v>20</v>
      </c>
      <c r="C6" s="1" t="s">
        <v>5</v>
      </c>
      <c r="D6" s="1" t="s">
        <v>97</v>
      </c>
      <c r="E6" s="1" t="s">
        <v>98</v>
      </c>
      <c r="F6" s="1" t="s">
        <v>101</v>
      </c>
      <c r="G6" s="16"/>
      <c r="H6" s="16"/>
      <c r="I6" s="16"/>
      <c r="J6" s="16"/>
      <c r="K6" s="16"/>
      <c r="L6" s="3">
        <v>2</v>
      </c>
      <c r="M6" s="9">
        <v>52</v>
      </c>
      <c r="N6" s="10">
        <f t="shared" si="0"/>
        <v>0</v>
      </c>
    </row>
    <row r="7" spans="1:14" ht="56.25" x14ac:dyDescent="0.25">
      <c r="A7" s="15" t="s">
        <v>21</v>
      </c>
      <c r="B7" s="1" t="s">
        <v>22</v>
      </c>
      <c r="C7" s="1" t="s">
        <v>5</v>
      </c>
      <c r="D7" s="1" t="s">
        <v>99</v>
      </c>
      <c r="E7" s="1" t="s">
        <v>100</v>
      </c>
      <c r="F7" s="1" t="s">
        <v>102</v>
      </c>
      <c r="G7" s="16"/>
      <c r="H7" s="16"/>
      <c r="I7" s="16"/>
      <c r="J7" s="16"/>
      <c r="K7" s="16"/>
      <c r="L7" s="3">
        <v>0</v>
      </c>
      <c r="M7" s="9">
        <v>17</v>
      </c>
      <c r="N7" s="10">
        <f t="shared" si="0"/>
        <v>0</v>
      </c>
    </row>
    <row r="8" spans="1:14" ht="45" x14ac:dyDescent="0.25">
      <c r="A8" s="15" t="s">
        <v>23</v>
      </c>
      <c r="B8" s="1" t="s">
        <v>24</v>
      </c>
      <c r="C8" s="1" t="s">
        <v>5</v>
      </c>
      <c r="D8" s="1" t="s">
        <v>99</v>
      </c>
      <c r="E8" s="1" t="s">
        <v>103</v>
      </c>
      <c r="F8" s="1" t="s">
        <v>104</v>
      </c>
      <c r="G8" s="16"/>
      <c r="H8" s="16"/>
      <c r="I8" s="16"/>
      <c r="J8" s="16"/>
      <c r="K8" s="16"/>
      <c r="L8" s="3">
        <v>0</v>
      </c>
      <c r="M8" s="9">
        <v>8</v>
      </c>
      <c r="N8" s="10">
        <f t="shared" si="0"/>
        <v>0</v>
      </c>
    </row>
    <row r="9" spans="1:14" ht="45" x14ac:dyDescent="0.25">
      <c r="A9" s="15" t="s">
        <v>25</v>
      </c>
      <c r="B9" s="1" t="s">
        <v>26</v>
      </c>
      <c r="C9" s="1" t="s">
        <v>5</v>
      </c>
      <c r="D9" s="1" t="s">
        <v>99</v>
      </c>
      <c r="E9" s="1" t="s">
        <v>105</v>
      </c>
      <c r="F9" s="1" t="s">
        <v>106</v>
      </c>
      <c r="G9" s="16"/>
      <c r="H9" s="16"/>
      <c r="I9" s="16"/>
      <c r="J9" s="16"/>
      <c r="K9" s="16"/>
      <c r="L9" s="3">
        <v>18</v>
      </c>
      <c r="M9" s="23">
        <v>450</v>
      </c>
      <c r="N9" s="10">
        <f t="shared" si="0"/>
        <v>0</v>
      </c>
    </row>
    <row r="10" spans="1:14" ht="45" x14ac:dyDescent="0.25">
      <c r="A10" s="15" t="s">
        <v>27</v>
      </c>
      <c r="B10" s="1" t="s">
        <v>28</v>
      </c>
      <c r="C10" s="1" t="s">
        <v>5</v>
      </c>
      <c r="D10" s="1" t="s">
        <v>99</v>
      </c>
      <c r="E10" s="1" t="s">
        <v>107</v>
      </c>
      <c r="F10" s="1" t="s">
        <v>108</v>
      </c>
      <c r="G10" s="16"/>
      <c r="H10" s="16"/>
      <c r="I10" s="16"/>
      <c r="J10" s="16"/>
      <c r="K10" s="16"/>
      <c r="L10" s="3">
        <v>0</v>
      </c>
      <c r="M10" s="9">
        <v>0</v>
      </c>
      <c r="N10" s="10">
        <f t="shared" si="0"/>
        <v>0</v>
      </c>
    </row>
    <row r="11" spans="1:14" ht="33.75" x14ac:dyDescent="0.25">
      <c r="A11" s="15" t="s">
        <v>29</v>
      </c>
      <c r="B11" s="1" t="s">
        <v>30</v>
      </c>
      <c r="C11" s="1" t="s">
        <v>5</v>
      </c>
      <c r="D11" s="1" t="s">
        <v>99</v>
      </c>
      <c r="E11" s="1" t="s">
        <v>109</v>
      </c>
      <c r="F11" s="1" t="s">
        <v>110</v>
      </c>
      <c r="G11" s="16"/>
      <c r="H11" s="16"/>
      <c r="I11" s="16"/>
      <c r="J11" s="16"/>
      <c r="K11" s="16"/>
      <c r="L11" s="3">
        <v>10</v>
      </c>
      <c r="M11" s="9">
        <v>263</v>
      </c>
      <c r="N11" s="10">
        <f t="shared" si="0"/>
        <v>0</v>
      </c>
    </row>
    <row r="12" spans="1:14" ht="56.25" x14ac:dyDescent="0.25">
      <c r="A12" s="15" t="s">
        <v>31</v>
      </c>
      <c r="B12" s="1" t="s">
        <v>32</v>
      </c>
      <c r="C12" s="1" t="s">
        <v>5</v>
      </c>
      <c r="D12" s="1" t="s">
        <v>99</v>
      </c>
      <c r="E12" s="1" t="s">
        <v>111</v>
      </c>
      <c r="F12" s="1" t="s">
        <v>112</v>
      </c>
      <c r="G12" s="16"/>
      <c r="H12" s="16"/>
      <c r="I12" s="16"/>
      <c r="J12" s="16"/>
      <c r="K12" s="16"/>
      <c r="L12" s="3">
        <v>0</v>
      </c>
      <c r="M12" s="9">
        <v>2</v>
      </c>
      <c r="N12" s="10">
        <f t="shared" si="0"/>
        <v>0</v>
      </c>
    </row>
    <row r="13" spans="1:14" ht="78.75" x14ac:dyDescent="0.25">
      <c r="A13" s="15" t="s">
        <v>33</v>
      </c>
      <c r="B13" s="1" t="s">
        <v>34</v>
      </c>
      <c r="C13" s="1" t="s">
        <v>5</v>
      </c>
      <c r="D13" s="1" t="s">
        <v>113</v>
      </c>
      <c r="E13" s="1" t="s">
        <v>114</v>
      </c>
      <c r="F13" s="1" t="s">
        <v>115</v>
      </c>
      <c r="G13" s="16"/>
      <c r="H13" s="16"/>
      <c r="I13" s="16"/>
      <c r="J13" s="16"/>
      <c r="K13" s="16"/>
      <c r="L13" s="3">
        <v>5</v>
      </c>
      <c r="M13" s="9">
        <v>146</v>
      </c>
      <c r="N13" s="10">
        <f t="shared" si="0"/>
        <v>0</v>
      </c>
    </row>
    <row r="14" spans="1:14" ht="45" x14ac:dyDescent="0.25">
      <c r="A14" s="15" t="s">
        <v>35</v>
      </c>
      <c r="B14" s="1" t="s">
        <v>36</v>
      </c>
      <c r="C14" s="1" t="s">
        <v>5</v>
      </c>
      <c r="D14" s="1" t="s">
        <v>99</v>
      </c>
      <c r="E14" s="1" t="s">
        <v>116</v>
      </c>
      <c r="F14" s="1" t="s">
        <v>117</v>
      </c>
      <c r="G14" s="16"/>
      <c r="H14" s="16"/>
      <c r="I14" s="16"/>
      <c r="J14" s="16"/>
      <c r="K14" s="16"/>
      <c r="L14" s="3">
        <v>0</v>
      </c>
      <c r="M14" s="9">
        <v>13</v>
      </c>
      <c r="N14" s="10">
        <f t="shared" si="0"/>
        <v>0</v>
      </c>
    </row>
    <row r="15" spans="1:14" ht="78.75" x14ac:dyDescent="0.25">
      <c r="A15" s="15" t="s">
        <v>37</v>
      </c>
      <c r="B15" s="1" t="s">
        <v>38</v>
      </c>
      <c r="C15" s="1" t="s">
        <v>5</v>
      </c>
      <c r="D15" s="1" t="s">
        <v>113</v>
      </c>
      <c r="E15" s="1" t="s">
        <v>118</v>
      </c>
      <c r="F15" s="1" t="s">
        <v>119</v>
      </c>
      <c r="G15" s="16"/>
      <c r="H15" s="16"/>
      <c r="I15" s="16"/>
      <c r="J15" s="16"/>
      <c r="K15" s="16"/>
      <c r="L15" s="3">
        <v>0</v>
      </c>
      <c r="M15" s="9">
        <v>0</v>
      </c>
      <c r="N15" s="10">
        <f t="shared" si="0"/>
        <v>0</v>
      </c>
    </row>
    <row r="16" spans="1:14" ht="45" x14ac:dyDescent="0.25">
      <c r="A16" s="15" t="s">
        <v>39</v>
      </c>
      <c r="B16" s="1" t="s">
        <v>40</v>
      </c>
      <c r="C16" s="1" t="s">
        <v>5</v>
      </c>
      <c r="D16" s="1" t="s">
        <v>99</v>
      </c>
      <c r="E16" s="1" t="s">
        <v>120</v>
      </c>
      <c r="F16" s="1" t="s">
        <v>121</v>
      </c>
      <c r="G16" s="16"/>
      <c r="H16" s="16"/>
      <c r="I16" s="16"/>
      <c r="J16" s="16"/>
      <c r="K16" s="16"/>
      <c r="L16" s="3">
        <v>12</v>
      </c>
      <c r="M16" s="23">
        <v>300</v>
      </c>
      <c r="N16" s="10">
        <f t="shared" si="0"/>
        <v>0</v>
      </c>
    </row>
    <row r="17" spans="1:14" ht="45" x14ac:dyDescent="0.25">
      <c r="A17" s="15" t="s">
        <v>41</v>
      </c>
      <c r="B17" s="1" t="s">
        <v>42</v>
      </c>
      <c r="C17" s="1" t="s">
        <v>5</v>
      </c>
      <c r="D17" s="1" t="s">
        <v>99</v>
      </c>
      <c r="E17" s="1" t="s">
        <v>122</v>
      </c>
      <c r="F17" s="1" t="s">
        <v>123</v>
      </c>
      <c r="G17" s="16"/>
      <c r="H17" s="16"/>
      <c r="I17" s="16"/>
      <c r="J17" s="16"/>
      <c r="K17" s="16"/>
      <c r="L17" s="3">
        <v>9</v>
      </c>
      <c r="M17" s="23">
        <v>240</v>
      </c>
      <c r="N17" s="10">
        <f t="shared" si="0"/>
        <v>0</v>
      </c>
    </row>
    <row r="18" spans="1:14" ht="67.5" x14ac:dyDescent="0.25">
      <c r="A18" s="15" t="s">
        <v>43</v>
      </c>
      <c r="B18" s="1" t="s">
        <v>44</v>
      </c>
      <c r="C18" s="1" t="s">
        <v>5</v>
      </c>
      <c r="D18" s="1" t="s">
        <v>113</v>
      </c>
      <c r="E18" s="1" t="s">
        <v>124</v>
      </c>
      <c r="F18" s="1" t="s">
        <v>125</v>
      </c>
      <c r="G18" s="16"/>
      <c r="H18" s="16"/>
      <c r="I18" s="16"/>
      <c r="J18" s="16"/>
      <c r="K18" s="16"/>
      <c r="L18" s="3">
        <v>0</v>
      </c>
      <c r="M18" s="23">
        <v>0</v>
      </c>
      <c r="N18" s="10">
        <f t="shared" si="0"/>
        <v>0</v>
      </c>
    </row>
    <row r="19" spans="1:14" ht="56.25" x14ac:dyDescent="0.25">
      <c r="A19" s="15" t="s">
        <v>45</v>
      </c>
      <c r="B19" s="1" t="s">
        <v>46</v>
      </c>
      <c r="C19" s="1" t="s">
        <v>5</v>
      </c>
      <c r="D19" s="1" t="s">
        <v>126</v>
      </c>
      <c r="E19" s="1" t="s">
        <v>127</v>
      </c>
      <c r="F19" s="1" t="s">
        <v>128</v>
      </c>
      <c r="G19" s="16"/>
      <c r="H19" s="16"/>
      <c r="I19" s="16"/>
      <c r="J19" s="16"/>
      <c r="K19" s="16"/>
      <c r="L19" s="3">
        <v>4</v>
      </c>
      <c r="M19" s="23">
        <v>120</v>
      </c>
      <c r="N19" s="10">
        <f t="shared" si="0"/>
        <v>0</v>
      </c>
    </row>
    <row r="20" spans="1:14" ht="45" x14ac:dyDescent="0.25">
      <c r="A20" s="15" t="s">
        <v>47</v>
      </c>
      <c r="B20" s="1" t="s">
        <v>48</v>
      </c>
      <c r="C20" s="1" t="s">
        <v>5</v>
      </c>
      <c r="D20" s="1" t="s">
        <v>99</v>
      </c>
      <c r="E20" s="1" t="s">
        <v>129</v>
      </c>
      <c r="F20" s="1" t="s">
        <v>130</v>
      </c>
      <c r="G20" s="16"/>
      <c r="H20" s="16"/>
      <c r="I20" s="16"/>
      <c r="J20" s="16"/>
      <c r="K20" s="16"/>
      <c r="L20" s="3">
        <v>0</v>
      </c>
      <c r="M20" s="9">
        <v>2</v>
      </c>
      <c r="N20" s="10">
        <f t="shared" si="0"/>
        <v>0</v>
      </c>
    </row>
    <row r="21" spans="1:14" ht="45" x14ac:dyDescent="0.25">
      <c r="A21" s="15" t="s">
        <v>49</v>
      </c>
      <c r="B21" s="1" t="s">
        <v>50</v>
      </c>
      <c r="C21" s="1" t="s">
        <v>5</v>
      </c>
      <c r="D21" s="1" t="s">
        <v>99</v>
      </c>
      <c r="E21" s="1" t="s">
        <v>131</v>
      </c>
      <c r="F21" s="1" t="s">
        <v>132</v>
      </c>
      <c r="G21" s="16"/>
      <c r="H21" s="16"/>
      <c r="I21" s="16"/>
      <c r="J21" s="16"/>
      <c r="K21" s="16"/>
      <c r="L21" s="3">
        <v>0</v>
      </c>
      <c r="M21" s="9">
        <v>1</v>
      </c>
      <c r="N21" s="10">
        <f t="shared" si="0"/>
        <v>0</v>
      </c>
    </row>
    <row r="22" spans="1:14" ht="56.25" x14ac:dyDescent="0.25">
      <c r="A22" s="15" t="s">
        <v>51</v>
      </c>
      <c r="B22" s="1" t="s">
        <v>52</v>
      </c>
      <c r="C22" s="1" t="s">
        <v>5</v>
      </c>
      <c r="D22" s="1" t="s">
        <v>126</v>
      </c>
      <c r="E22" s="1" t="s">
        <v>133</v>
      </c>
      <c r="F22" s="1" t="s">
        <v>134</v>
      </c>
      <c r="G22" s="16"/>
      <c r="H22" s="16"/>
      <c r="I22" s="16"/>
      <c r="J22" s="16"/>
      <c r="K22" s="16"/>
      <c r="L22" s="3">
        <v>0</v>
      </c>
      <c r="M22" s="9">
        <v>13</v>
      </c>
      <c r="N22" s="10">
        <f t="shared" si="0"/>
        <v>0</v>
      </c>
    </row>
  </sheetData>
  <autoFilter ref="A4:N4" xr:uid="{00000000-0001-0000-0000-000000000000}"/>
  <mergeCells count="3">
    <mergeCell ref="A1:N1"/>
    <mergeCell ref="A2:N2"/>
    <mergeCell ref="B3:L3"/>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8">
        <x14:dataValidation type="list" allowBlank="1" showInputMessage="1" showErrorMessage="1" xr:uid="{54FE0C67-3DC5-4874-A640-01D625A645AF}">
          <x14:formula1>
            <xm:f>'Phase 1'!$B$2:$B$3</xm:f>
          </x14:formula1>
          <xm:sqref>G5</xm:sqref>
        </x14:dataValidation>
        <x14:dataValidation type="list" allowBlank="1" showInputMessage="1" showErrorMessage="1" xr:uid="{9AC04CC1-8B4B-4806-B846-92A235E61177}">
          <x14:formula1>
            <xm:f>'Phase 1'!$B$4:$B$6</xm:f>
          </x14:formula1>
          <xm:sqref>G6</xm:sqref>
        </x14:dataValidation>
        <x14:dataValidation type="list" allowBlank="1" showInputMessage="1" showErrorMessage="1" xr:uid="{8AE958C4-A6C3-4EF2-8EA3-E30294CE4BB1}">
          <x14:formula1>
            <xm:f>'Phase 1'!$B$7:$B$8</xm:f>
          </x14:formula1>
          <xm:sqref>G7</xm:sqref>
        </x14:dataValidation>
        <x14:dataValidation type="list" allowBlank="1" showInputMessage="1" showErrorMessage="1" xr:uid="{61853729-3896-4837-8573-761EFB352337}">
          <x14:formula1>
            <xm:f>'Phase 1'!$B$9:$B$10</xm:f>
          </x14:formula1>
          <xm:sqref>G8</xm:sqref>
        </x14:dataValidation>
        <x14:dataValidation type="list" allowBlank="1" showInputMessage="1" showErrorMessage="1" xr:uid="{650C9D74-AE59-43A5-BCE4-886DDD1842A4}">
          <x14:formula1>
            <xm:f>'Phase 1'!$B$11:$B$12</xm:f>
          </x14:formula1>
          <xm:sqref>G9</xm:sqref>
        </x14:dataValidation>
        <x14:dataValidation type="list" allowBlank="1" showInputMessage="1" showErrorMessage="1" xr:uid="{AEB8AD41-01BF-4370-BF42-0204A587E772}">
          <x14:formula1>
            <xm:f>'Phase 1'!$B$13:$B$14</xm:f>
          </x14:formula1>
          <xm:sqref>G10</xm:sqref>
        </x14:dataValidation>
        <x14:dataValidation type="list" allowBlank="1" showInputMessage="1" showErrorMessage="1" xr:uid="{3A85B8CE-9BD0-4956-B6F5-A5472C406585}">
          <x14:formula1>
            <xm:f>'Phase 1'!$B$15:$B$16</xm:f>
          </x14:formula1>
          <xm:sqref>G11</xm:sqref>
        </x14:dataValidation>
        <x14:dataValidation type="list" allowBlank="1" showInputMessage="1" showErrorMessage="1" xr:uid="{02639E59-47E0-411E-BCAA-E0EEC5C7864C}">
          <x14:formula1>
            <xm:f>'Phase 1'!$B$17:$B$18</xm:f>
          </x14:formula1>
          <xm:sqref>G12</xm:sqref>
        </x14:dataValidation>
        <x14:dataValidation type="list" allowBlank="1" showInputMessage="1" showErrorMessage="1" xr:uid="{F484FD06-4AFE-4433-A734-557C0C9E585B}">
          <x14:formula1>
            <xm:f>'Phase 1'!$B$19:$B$21</xm:f>
          </x14:formula1>
          <xm:sqref>G13</xm:sqref>
        </x14:dataValidation>
        <x14:dataValidation type="list" allowBlank="1" showInputMessage="1" showErrorMessage="1" xr:uid="{146EA179-0CFE-43C1-9567-24BC85E5BABE}">
          <x14:formula1>
            <xm:f>'Phase 1'!$B$22:$B$23</xm:f>
          </x14:formula1>
          <xm:sqref>G14</xm:sqref>
        </x14:dataValidation>
        <x14:dataValidation type="list" allowBlank="1" showInputMessage="1" showErrorMessage="1" xr:uid="{8AF41AA2-2410-4A8F-BE00-6E3A8D247907}">
          <x14:formula1>
            <xm:f>'Phase 1'!$B$24:$B$26</xm:f>
          </x14:formula1>
          <xm:sqref>G15</xm:sqref>
        </x14:dataValidation>
        <x14:dataValidation type="list" allowBlank="1" showInputMessage="1" showErrorMessage="1" xr:uid="{E84777C0-A83B-4BDE-ABB3-2FFC7DC46E57}">
          <x14:formula1>
            <xm:f>'Phase 1'!$B$27:$B$28</xm:f>
          </x14:formula1>
          <xm:sqref>G16</xm:sqref>
        </x14:dataValidation>
        <x14:dataValidation type="list" allowBlank="1" showInputMessage="1" showErrorMessage="1" xr:uid="{C6681C49-0682-4FD0-9C2F-9E9BFC19BDF5}">
          <x14:formula1>
            <xm:f>'Phase 1'!$B$29:$B$30</xm:f>
          </x14:formula1>
          <xm:sqref>G17</xm:sqref>
        </x14:dataValidation>
        <x14:dataValidation type="list" allowBlank="1" showInputMessage="1" showErrorMessage="1" xr:uid="{0F5A38B4-FF05-43BF-A11B-52E2857552F8}">
          <x14:formula1>
            <xm:f>'Phase 1'!$B$31:$B$33</xm:f>
          </x14:formula1>
          <xm:sqref>G18</xm:sqref>
        </x14:dataValidation>
        <x14:dataValidation type="list" allowBlank="1" showInputMessage="1" showErrorMessage="1" xr:uid="{CBE0E84D-F4AB-40B6-A4F2-E51EC507EB49}">
          <x14:formula1>
            <xm:f>'Phase 1'!$B$34:$B$36</xm:f>
          </x14:formula1>
          <xm:sqref>G19</xm:sqref>
        </x14:dataValidation>
        <x14:dataValidation type="list" allowBlank="1" showInputMessage="1" showErrorMessage="1" xr:uid="{2F452E7A-DD2B-484C-8003-B5A5F73747C5}">
          <x14:formula1>
            <xm:f>'Phase 1'!$B$37:$B$38</xm:f>
          </x14:formula1>
          <xm:sqref>G20</xm:sqref>
        </x14:dataValidation>
        <x14:dataValidation type="list" allowBlank="1" showInputMessage="1" showErrorMessage="1" xr:uid="{B2CC8645-5159-4F21-8290-4E0A551FD665}">
          <x14:formula1>
            <xm:f>'Phase 1'!$B$39:$B$40</xm:f>
          </x14:formula1>
          <xm:sqref>G21</xm:sqref>
        </x14:dataValidation>
        <x14:dataValidation type="list" allowBlank="1" showInputMessage="1" showErrorMessage="1" xr:uid="{FDA308E0-1127-48AC-B505-77AAC9453085}">
          <x14:formula1>
            <xm:f>'Phase 1'!$B$41:$B$43</xm:f>
          </x14:formula1>
          <xm:sqref>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2AC9-59D7-4A81-A1DF-8346F8A440D9}">
  <dimension ref="A1:B43"/>
  <sheetViews>
    <sheetView topLeftCell="A28" workbookViewId="0">
      <selection activeCell="I14" sqref="I14"/>
    </sheetView>
  </sheetViews>
  <sheetFormatPr defaultRowHeight="15" x14ac:dyDescent="0.25"/>
  <cols>
    <col min="2" max="2" width="37.7109375" customWidth="1"/>
  </cols>
  <sheetData>
    <row r="1" spans="1:2" x14ac:dyDescent="0.25">
      <c r="A1" s="1" t="s">
        <v>0</v>
      </c>
      <c r="B1" s="7" t="s">
        <v>7</v>
      </c>
    </row>
    <row r="2" spans="1:2" x14ac:dyDescent="0.25">
      <c r="A2" s="11" t="s">
        <v>17</v>
      </c>
      <c r="B2" s="12" t="s">
        <v>53</v>
      </c>
    </row>
    <row r="3" spans="1:2" x14ac:dyDescent="0.25">
      <c r="A3" s="11" t="s">
        <v>17</v>
      </c>
      <c r="B3" s="12" t="s">
        <v>54</v>
      </c>
    </row>
    <row r="4" spans="1:2" x14ac:dyDescent="0.25">
      <c r="A4" s="13" t="s">
        <v>19</v>
      </c>
      <c r="B4" s="14" t="s">
        <v>55</v>
      </c>
    </row>
    <row r="5" spans="1:2" x14ac:dyDescent="0.25">
      <c r="A5" s="13" t="s">
        <v>19</v>
      </c>
      <c r="B5" s="14" t="s">
        <v>56</v>
      </c>
    </row>
    <row r="6" spans="1:2" x14ac:dyDescent="0.25">
      <c r="A6" s="13" t="s">
        <v>19</v>
      </c>
      <c r="B6" s="14" t="s">
        <v>57</v>
      </c>
    </row>
    <row r="7" spans="1:2" ht="22.5" x14ac:dyDescent="0.25">
      <c r="A7" s="11" t="s">
        <v>21</v>
      </c>
      <c r="B7" s="12" t="s">
        <v>58</v>
      </c>
    </row>
    <row r="8" spans="1:2" x14ac:dyDescent="0.25">
      <c r="A8" s="11" t="s">
        <v>21</v>
      </c>
      <c r="B8" s="12" t="s">
        <v>59</v>
      </c>
    </row>
    <row r="9" spans="1:2" x14ac:dyDescent="0.25">
      <c r="A9" s="13" t="s">
        <v>23</v>
      </c>
      <c r="B9" s="14" t="s">
        <v>60</v>
      </c>
    </row>
    <row r="10" spans="1:2" x14ac:dyDescent="0.25">
      <c r="A10" s="13" t="s">
        <v>23</v>
      </c>
      <c r="B10" s="14" t="s">
        <v>61</v>
      </c>
    </row>
    <row r="11" spans="1:2" ht="22.5" x14ac:dyDescent="0.25">
      <c r="A11" s="11" t="s">
        <v>25</v>
      </c>
      <c r="B11" s="12" t="s">
        <v>62</v>
      </c>
    </row>
    <row r="12" spans="1:2" x14ac:dyDescent="0.25">
      <c r="A12" s="11" t="s">
        <v>25</v>
      </c>
      <c r="B12" s="12" t="s">
        <v>63</v>
      </c>
    </row>
    <row r="13" spans="1:2" x14ac:dyDescent="0.25">
      <c r="A13" s="13" t="s">
        <v>27</v>
      </c>
      <c r="B13" s="14" t="s">
        <v>64</v>
      </c>
    </row>
    <row r="14" spans="1:2" x14ac:dyDescent="0.25">
      <c r="A14" s="13" t="s">
        <v>27</v>
      </c>
      <c r="B14" s="14" t="s">
        <v>65</v>
      </c>
    </row>
    <row r="15" spans="1:2" x14ac:dyDescent="0.25">
      <c r="A15" s="11" t="s">
        <v>29</v>
      </c>
      <c r="B15" s="12" t="s">
        <v>66</v>
      </c>
    </row>
    <row r="16" spans="1:2" x14ac:dyDescent="0.25">
      <c r="A16" s="11" t="s">
        <v>29</v>
      </c>
      <c r="B16" s="12" t="s">
        <v>67</v>
      </c>
    </row>
    <row r="17" spans="1:2" x14ac:dyDescent="0.25">
      <c r="A17" s="13" t="s">
        <v>31</v>
      </c>
      <c r="B17" s="14" t="s">
        <v>68</v>
      </c>
    </row>
    <row r="18" spans="1:2" x14ac:dyDescent="0.25">
      <c r="A18" s="13" t="s">
        <v>31</v>
      </c>
      <c r="B18" s="14" t="s">
        <v>69</v>
      </c>
    </row>
    <row r="19" spans="1:2" ht="22.5" x14ac:dyDescent="0.25">
      <c r="A19" s="11" t="s">
        <v>33</v>
      </c>
      <c r="B19" s="12" t="s">
        <v>70</v>
      </c>
    </row>
    <row r="20" spans="1:2" x14ac:dyDescent="0.25">
      <c r="A20" s="11" t="s">
        <v>33</v>
      </c>
      <c r="B20" s="12" t="s">
        <v>71</v>
      </c>
    </row>
    <row r="21" spans="1:2" ht="22.5" x14ac:dyDescent="0.25">
      <c r="A21" s="11" t="s">
        <v>33</v>
      </c>
      <c r="B21" s="12" t="s">
        <v>72</v>
      </c>
    </row>
    <row r="22" spans="1:2" ht="22.5" x14ac:dyDescent="0.25">
      <c r="A22" s="13" t="s">
        <v>35</v>
      </c>
      <c r="B22" s="14" t="s">
        <v>73</v>
      </c>
    </row>
    <row r="23" spans="1:2" x14ac:dyDescent="0.25">
      <c r="A23" s="13" t="s">
        <v>35</v>
      </c>
      <c r="B23" s="14" t="s">
        <v>74</v>
      </c>
    </row>
    <row r="24" spans="1:2" ht="22.5" x14ac:dyDescent="0.25">
      <c r="A24" s="11" t="s">
        <v>37</v>
      </c>
      <c r="B24" s="12" t="s">
        <v>75</v>
      </c>
    </row>
    <row r="25" spans="1:2" x14ac:dyDescent="0.25">
      <c r="A25" s="11" t="s">
        <v>37</v>
      </c>
      <c r="B25" s="12" t="s">
        <v>76</v>
      </c>
    </row>
    <row r="26" spans="1:2" ht="22.5" x14ac:dyDescent="0.25">
      <c r="A26" s="11" t="s">
        <v>37</v>
      </c>
      <c r="B26" s="12" t="s">
        <v>77</v>
      </c>
    </row>
    <row r="27" spans="1:2" ht="22.5" x14ac:dyDescent="0.25">
      <c r="A27" s="13" t="s">
        <v>39</v>
      </c>
      <c r="B27" s="14" t="s">
        <v>78</v>
      </c>
    </row>
    <row r="28" spans="1:2" x14ac:dyDescent="0.25">
      <c r="A28" s="13" t="s">
        <v>39</v>
      </c>
      <c r="B28" s="14" t="s">
        <v>79</v>
      </c>
    </row>
    <row r="29" spans="1:2" ht="22.5" x14ac:dyDescent="0.25">
      <c r="A29" s="11" t="s">
        <v>41</v>
      </c>
      <c r="B29" s="12" t="s">
        <v>80</v>
      </c>
    </row>
    <row r="30" spans="1:2" x14ac:dyDescent="0.25">
      <c r="A30" s="11" t="s">
        <v>41</v>
      </c>
      <c r="B30" s="12" t="s">
        <v>81</v>
      </c>
    </row>
    <row r="31" spans="1:2" x14ac:dyDescent="0.25">
      <c r="A31" s="13" t="s">
        <v>43</v>
      </c>
      <c r="B31" s="14" t="s">
        <v>82</v>
      </c>
    </row>
    <row r="32" spans="1:2" x14ac:dyDescent="0.25">
      <c r="A32" s="13" t="s">
        <v>43</v>
      </c>
      <c r="B32" s="14" t="s">
        <v>83</v>
      </c>
    </row>
    <row r="33" spans="1:2" x14ac:dyDescent="0.25">
      <c r="A33" s="13" t="s">
        <v>43</v>
      </c>
      <c r="B33" s="14" t="s">
        <v>84</v>
      </c>
    </row>
    <row r="34" spans="1:2" x14ac:dyDescent="0.25">
      <c r="A34" s="11" t="s">
        <v>45</v>
      </c>
      <c r="B34" s="12" t="s">
        <v>85</v>
      </c>
    </row>
    <row r="35" spans="1:2" ht="22.5" x14ac:dyDescent="0.25">
      <c r="A35" s="11" t="s">
        <v>45</v>
      </c>
      <c r="B35" s="12" t="s">
        <v>86</v>
      </c>
    </row>
    <row r="36" spans="1:2" x14ac:dyDescent="0.25">
      <c r="A36" s="11" t="s">
        <v>45</v>
      </c>
      <c r="B36" s="12" t="s">
        <v>87</v>
      </c>
    </row>
    <row r="37" spans="1:2" ht="22.5" x14ac:dyDescent="0.25">
      <c r="A37" s="13" t="s">
        <v>47</v>
      </c>
      <c r="B37" s="14" t="s">
        <v>88</v>
      </c>
    </row>
    <row r="38" spans="1:2" x14ac:dyDescent="0.25">
      <c r="A38" s="13" t="s">
        <v>47</v>
      </c>
      <c r="B38" s="14" t="s">
        <v>89</v>
      </c>
    </row>
    <row r="39" spans="1:2" ht="22.5" x14ac:dyDescent="0.25">
      <c r="A39" s="11" t="s">
        <v>49</v>
      </c>
      <c r="B39" s="12" t="s">
        <v>90</v>
      </c>
    </row>
    <row r="40" spans="1:2" x14ac:dyDescent="0.25">
      <c r="A40" s="11" t="s">
        <v>49</v>
      </c>
      <c r="B40" s="12" t="s">
        <v>93</v>
      </c>
    </row>
    <row r="41" spans="1:2" x14ac:dyDescent="0.25">
      <c r="A41" s="13" t="s">
        <v>51</v>
      </c>
      <c r="B41" s="14" t="s">
        <v>85</v>
      </c>
    </row>
    <row r="42" spans="1:2" ht="22.5" x14ac:dyDescent="0.25">
      <c r="A42" s="13" t="s">
        <v>51</v>
      </c>
      <c r="B42" s="14" t="s">
        <v>91</v>
      </c>
    </row>
    <row r="43" spans="1:2" x14ac:dyDescent="0.25">
      <c r="A43" s="13" t="s">
        <v>51</v>
      </c>
      <c r="B43" s="14" t="s">
        <v>92</v>
      </c>
    </row>
  </sheetData>
  <pageMargins left="0.7" right="0.7" top="0.75" bottom="0.75" header="0.3" footer="0.3"/>
</worksheet>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 Workbook </vt:lpstr>
      <vt:lpstr>Phase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2024-07-08T20:27:16Z</dcterms:created>
  <dcterms:modified xsi:type="dcterms:W3CDTF">2025-03-05T20:13:51Z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