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1410316846 General Engineering Services for Pipeline Projects and Studies 16 Pipe Diameter or Greater\"/>
    </mc:Choice>
  </mc:AlternateContent>
  <bookViews>
    <workbookView xWindow="-120" yWindow="-120" windowWidth="21840" windowHeight="13140"/>
  </bookViews>
  <sheets>
    <sheet name="1410316846 Phase 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4" l="1"/>
  <c r="A23" i="4" l="1"/>
  <c r="H12" i="4"/>
  <c r="H11" i="4"/>
  <c r="H10" i="4" l="1"/>
  <c r="H8" i="4"/>
  <c r="H9" i="4" l="1"/>
  <c r="H7" i="4"/>
  <c r="H13" i="4" l="1"/>
  <c r="H14" i="4" s="1"/>
  <c r="A15" i="4"/>
  <c r="I14" i="4" l="1"/>
  <c r="I26" i="4" s="1"/>
</calcChain>
</file>

<file path=xl/sharedStrings.xml><?xml version="1.0" encoding="utf-8"?>
<sst xmlns="http://schemas.openxmlformats.org/spreadsheetml/2006/main" count="67" uniqueCount="51">
  <si>
    <t>Depth of Experience</t>
  </si>
  <si>
    <t>Multiplier for Key Personnel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</si>
  <si>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</si>
  <si>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</si>
  <si>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</si>
  <si>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</si>
  <si>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</si>
  <si>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</si>
  <si>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Resume Titles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</si>
  <si>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</si>
  <si>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</si>
  <si>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</si>
  <si>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</si>
  <si>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(Primary Positions can only serve one role)</t>
  </si>
  <si>
    <t>(4-6 points)</t>
  </si>
  <si>
    <t>(0-3 points)</t>
  </si>
  <si>
    <t xml:space="preserve">x1.5 </t>
  </si>
  <si>
    <t xml:space="preserve">QA/QC Engineer (Primary)   </t>
  </si>
  <si>
    <t xml:space="preserve">QA/QC Engineer (Backup)   </t>
  </si>
  <si>
    <t xml:space="preserve">MOT Engineer (Primary) </t>
  </si>
  <si>
    <t xml:space="preserve">MOT Engineer(Backup)    </t>
  </si>
  <si>
    <t>W/WW Modeler (Primary)</t>
  </si>
  <si>
    <t>W/WW Modeler (Backup)</t>
  </si>
  <si>
    <t>Professional Staff Experience (20 Points)</t>
  </si>
  <si>
    <t>0-20 points</t>
  </si>
  <si>
    <t>Project 1</t>
  </si>
  <si>
    <t>Project 2</t>
  </si>
  <si>
    <t>Design Approach and Work Plan (20 Points)</t>
  </si>
  <si>
    <t>Phase 2 Evaluation Matrix</t>
  </si>
  <si>
    <t>Specification: 1410316846 General Engineering Services for Pipeline Projects and Studies 16” Pipe Diameter or Greater</t>
  </si>
  <si>
    <t>(5 points)</t>
  </si>
  <si>
    <t>(4-5 points)</t>
  </si>
  <si>
    <t>(0-1 points)</t>
  </si>
  <si>
    <t>(2-3 points)</t>
  </si>
  <si>
    <t>Past Performance (5 Points)</t>
  </si>
  <si>
    <t>Past Performance Reference</t>
  </si>
  <si>
    <t>(0-20 score)</t>
  </si>
  <si>
    <t>(0-30 score)</t>
  </si>
  <si>
    <t>Value of Work Previously Awarded (5 Points)</t>
  </si>
  <si>
    <t xml:space="preserve">Value of Work Previously Awarded </t>
  </si>
  <si>
    <t>$0 - $500,000</t>
  </si>
  <si>
    <t>$500,001 - $1,000,000</t>
  </si>
  <si>
    <t>$1,000,001 - $1,500,000</t>
  </si>
  <si>
    <t>$1,500,001 - $2,000,000</t>
  </si>
  <si>
    <t>$2,000,001 - $2,500,000</t>
  </si>
  <si>
    <t>&gt; $2,500,000</t>
  </si>
  <si>
    <t>(4 points)</t>
  </si>
  <si>
    <t>(3 points)</t>
  </si>
  <si>
    <t>(2 points)</t>
  </si>
  <si>
    <t>(1 point)</t>
  </si>
  <si>
    <t>(0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</si>
</sst>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2" fontId="1" fillId="0" borderId="0" xfId="0" applyNumberFormat="1" applyFont="1"/>
    <xf numFmtId="2" fontId="0" fillId="0" borderId="13" xfId="0" applyNumberFormat="1" applyBorder="1" applyAlignment="1"/>
    <xf numFmtId="2" fontId="0" fillId="0" borderId="18" xfId="0" applyNumberFormat="1" applyBorder="1" applyAlignment="1"/>
    <xf numFmtId="0" fontId="0" fillId="0" borderId="0" xfId="0" applyFill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2" borderId="0" xfId="0" applyNumberFormat="1" applyFill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 wrapText="1"/>
    </xf>
    <xf numFmtId="6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sqref="A1:H1"/>
    </sheetView>
  </sheetViews>
  <sheetFormatPr defaultColWidth="8.85546875" defaultRowHeight="15" x14ac:dyDescent="0.25"/>
  <cols>
    <col min="1" max="1" width="5.5703125" style="1" customWidth="1"/>
    <col min="2" max="2" width="31.28515625" style="1" customWidth="1"/>
    <col min="3" max="3" width="9.7109375" style="1" customWidth="1"/>
    <col min="4" max="4" width="10.85546875" style="1" customWidth="1"/>
    <col min="5" max="5" width="12.7109375" style="1" customWidth="1"/>
    <col min="6" max="6" width="12.7109375" style="1" bestFit="1" customWidth="1"/>
    <col min="7" max="7" width="12.28515625" style="1" bestFit="1" customWidth="1"/>
    <col min="8" max="8" width="12.85546875" style="1" customWidth="1"/>
    <col min="9" max="9" width="8.42578125" style="1" bestFit="1" customWidth="1"/>
    <col min="10" max="16384" width="8.85546875" style="1"/>
  </cols>
  <sheetData>
    <row r="1" spans="1:13" ht="26.25" x14ac:dyDescent="0.4">
      <c r="A1" s="59" t="s">
        <v>28</v>
      </c>
      <c r="B1" s="60"/>
      <c r="C1" s="60"/>
      <c r="D1" s="60"/>
      <c r="E1" s="60"/>
      <c r="F1" s="60"/>
      <c r="G1" s="60"/>
      <c r="H1" s="61"/>
    </row>
    <row r="2" spans="1:13" ht="63.75" customHeight="1" thickBot="1" x14ac:dyDescent="0.3">
      <c r="A2" s="62" t="s">
        <v>29</v>
      </c>
      <c r="B2" s="63"/>
      <c r="C2" s="64" t="s">
        <v>9</v>
      </c>
      <c r="D2" s="64"/>
      <c r="E2" s="64"/>
      <c r="F2" s="65" t="s">
        <v>10</v>
      </c>
      <c r="G2" s="65"/>
      <c r="H2" s="66"/>
    </row>
    <row r="3" spans="1:13" ht="17.25" x14ac:dyDescent="0.3">
      <c r="A3" s="67" t="s">
        <v>23</v>
      </c>
      <c r="B3" s="51" t="s">
        <v>23</v>
      </c>
      <c r="C3" s="51"/>
      <c r="D3" s="51"/>
      <c r="E3" s="51"/>
      <c r="F3" s="51"/>
      <c r="G3" s="51"/>
      <c r="H3" s="52"/>
    </row>
    <row r="4" spans="1:13" x14ac:dyDescent="0.25">
      <c r="A4" s="68"/>
      <c r="B4" s="2" t="s">
        <v>0</v>
      </c>
      <c r="C4" s="70" t="s">
        <v>24</v>
      </c>
      <c r="D4" s="70"/>
      <c r="E4" s="70"/>
      <c r="F4" s="70"/>
      <c r="G4" s="70"/>
      <c r="H4" s="71"/>
    </row>
    <row r="5" spans="1:13" ht="45" x14ac:dyDescent="0.25">
      <c r="A5" s="68"/>
      <c r="B5" s="78" t="s">
        <v>8</v>
      </c>
      <c r="C5" s="79"/>
      <c r="D5" s="80"/>
      <c r="E5" s="78" t="s">
        <v>0</v>
      </c>
      <c r="F5" s="81"/>
      <c r="G5" s="10" t="s">
        <v>1</v>
      </c>
      <c r="H5" s="11" t="s">
        <v>2</v>
      </c>
      <c r="J5" s="9"/>
      <c r="K5" s="9"/>
      <c r="L5" s="9"/>
      <c r="M5" s="9"/>
    </row>
    <row r="6" spans="1:13" ht="15.75" thickBot="1" x14ac:dyDescent="0.3">
      <c r="A6" s="68"/>
      <c r="B6" s="87" t="s">
        <v>13</v>
      </c>
      <c r="C6" s="88"/>
      <c r="D6" s="89"/>
      <c r="E6" s="32" t="s">
        <v>36</v>
      </c>
      <c r="F6" s="33"/>
      <c r="G6" s="15" t="s">
        <v>16</v>
      </c>
      <c r="H6" s="16" t="s">
        <v>37</v>
      </c>
    </row>
    <row r="7" spans="1:13" ht="15.75" thickTop="1" x14ac:dyDescent="0.25">
      <c r="A7" s="68"/>
      <c r="B7" s="34" t="s">
        <v>17</v>
      </c>
      <c r="C7" s="35"/>
      <c r="D7" s="36"/>
      <c r="E7" s="37"/>
      <c r="F7" s="38"/>
      <c r="G7" s="12">
        <v>1.5</v>
      </c>
      <c r="H7" s="3">
        <f>G7*E7</f>
        <v>0</v>
      </c>
    </row>
    <row r="8" spans="1:13" x14ac:dyDescent="0.25">
      <c r="A8" s="68"/>
      <c r="B8" s="39" t="s">
        <v>18</v>
      </c>
      <c r="C8" s="40"/>
      <c r="D8" s="41"/>
      <c r="E8" s="42"/>
      <c r="F8" s="43"/>
      <c r="G8" s="13"/>
      <c r="H8" s="3">
        <f>E8</f>
        <v>0</v>
      </c>
    </row>
    <row r="9" spans="1:13" ht="15" customHeight="1" x14ac:dyDescent="0.25">
      <c r="A9" s="68"/>
      <c r="B9" s="82" t="s">
        <v>19</v>
      </c>
      <c r="C9" s="83"/>
      <c r="D9" s="84"/>
      <c r="E9" s="42"/>
      <c r="F9" s="43"/>
      <c r="G9" s="5">
        <v>1.5</v>
      </c>
      <c r="H9" s="3">
        <f t="shared" ref="H9" si="0">G9*E9</f>
        <v>0</v>
      </c>
    </row>
    <row r="10" spans="1:13" ht="15" customHeight="1" x14ac:dyDescent="0.25">
      <c r="A10" s="68"/>
      <c r="B10" s="82" t="s">
        <v>20</v>
      </c>
      <c r="C10" s="83"/>
      <c r="D10" s="84"/>
      <c r="E10" s="85"/>
      <c r="F10" s="86"/>
      <c r="G10" s="14"/>
      <c r="H10" s="3">
        <f>E10</f>
        <v>0</v>
      </c>
    </row>
    <row r="11" spans="1:13" ht="15" customHeight="1" x14ac:dyDescent="0.25">
      <c r="A11" s="68"/>
      <c r="B11" s="82" t="s">
        <v>21</v>
      </c>
      <c r="C11" s="83"/>
      <c r="D11" s="84"/>
      <c r="E11" s="42"/>
      <c r="F11" s="90"/>
      <c r="G11" s="5">
        <v>1.5</v>
      </c>
      <c r="H11" s="3">
        <f>E11*G11</f>
        <v>0</v>
      </c>
    </row>
    <row r="12" spans="1:13" ht="15" customHeight="1" x14ac:dyDescent="0.25">
      <c r="A12" s="68"/>
      <c r="B12" s="82" t="s">
        <v>22</v>
      </c>
      <c r="C12" s="83"/>
      <c r="D12" s="84"/>
      <c r="E12" s="42"/>
      <c r="F12" s="90"/>
      <c r="G12" s="20"/>
      <c r="H12" s="3">
        <f>E12</f>
        <v>0</v>
      </c>
    </row>
    <row r="13" spans="1:13" x14ac:dyDescent="0.25">
      <c r="A13" s="68"/>
      <c r="B13" s="72" t="s">
        <v>2</v>
      </c>
      <c r="C13" s="73"/>
      <c r="D13" s="73"/>
      <c r="E13" s="73"/>
      <c r="F13" s="73"/>
      <c r="G13" s="74"/>
      <c r="H13" s="7">
        <f>SUM(H7:H12)</f>
        <v>0</v>
      </c>
    </row>
    <row r="14" spans="1:13" ht="15.75" thickBot="1" x14ac:dyDescent="0.3">
      <c r="A14" s="69"/>
      <c r="B14" s="75" t="s">
        <v>11</v>
      </c>
      <c r="C14" s="76"/>
      <c r="D14" s="76"/>
      <c r="E14" s="76"/>
      <c r="F14" s="76"/>
      <c r="G14" s="77"/>
      <c r="H14" s="8">
        <f>(H13/150)*20</f>
        <v>0</v>
      </c>
      <c r="I14" s="17">
        <f>H14</f>
        <v>0</v>
      </c>
    </row>
    <row r="15" spans="1:13" ht="18" customHeight="1" x14ac:dyDescent="0.3">
      <c r="A15" s="56" t="str">
        <f>B15</f>
        <v>Design Approach and Work Plan (20 Points)</v>
      </c>
      <c r="B15" s="51" t="s">
        <v>27</v>
      </c>
      <c r="C15" s="51"/>
      <c r="D15" s="51"/>
      <c r="E15" s="51"/>
      <c r="F15" s="51"/>
      <c r="G15" s="51"/>
      <c r="H15" s="52"/>
    </row>
    <row r="16" spans="1:13" ht="31.5" customHeight="1" x14ac:dyDescent="0.25">
      <c r="A16" s="57"/>
      <c r="B16" s="19" t="s">
        <v>25</v>
      </c>
      <c r="C16" s="49" t="s">
        <v>4</v>
      </c>
      <c r="D16" s="49"/>
      <c r="E16" s="49" t="s">
        <v>6</v>
      </c>
      <c r="F16" s="49"/>
      <c r="G16" s="49" t="s">
        <v>7</v>
      </c>
      <c r="H16" s="50"/>
    </row>
    <row r="17" spans="1:11" ht="28.5" customHeight="1" x14ac:dyDescent="0.25">
      <c r="A17" s="57"/>
      <c r="B17" s="18" t="s">
        <v>3</v>
      </c>
      <c r="C17" s="91" t="s">
        <v>5</v>
      </c>
      <c r="D17" s="91"/>
      <c r="E17" s="91" t="s">
        <v>14</v>
      </c>
      <c r="F17" s="91"/>
      <c r="G17" s="91" t="s">
        <v>15</v>
      </c>
      <c r="H17" s="92"/>
      <c r="I17" s="4"/>
    </row>
    <row r="18" spans="1:11" ht="27" customHeight="1" x14ac:dyDescent="0.25">
      <c r="A18" s="57"/>
      <c r="B18" s="19" t="s">
        <v>26</v>
      </c>
      <c r="C18" s="49" t="s">
        <v>4</v>
      </c>
      <c r="D18" s="49"/>
      <c r="E18" s="49" t="s">
        <v>6</v>
      </c>
      <c r="F18" s="49"/>
      <c r="G18" s="49" t="s">
        <v>7</v>
      </c>
      <c r="H18" s="50"/>
    </row>
    <row r="19" spans="1:11" ht="27.75" customHeight="1" thickBot="1" x14ac:dyDescent="0.3">
      <c r="A19" s="58"/>
      <c r="B19" s="27" t="s">
        <v>3</v>
      </c>
      <c r="C19" s="47" t="s">
        <v>5</v>
      </c>
      <c r="D19" s="47"/>
      <c r="E19" s="47" t="s">
        <v>14</v>
      </c>
      <c r="F19" s="47"/>
      <c r="G19" s="47" t="s">
        <v>15</v>
      </c>
      <c r="H19" s="48"/>
      <c r="I19" s="4"/>
    </row>
    <row r="20" spans="1:11" ht="17.25" x14ac:dyDescent="0.3">
      <c r="A20" s="53" t="str">
        <f>B20</f>
        <v>Value of Work Previously Awarded (5 Points)</v>
      </c>
      <c r="B20" s="51" t="s">
        <v>38</v>
      </c>
      <c r="C20" s="51"/>
      <c r="D20" s="51"/>
      <c r="E20" s="51"/>
      <c r="F20" s="51"/>
      <c r="G20" s="51"/>
      <c r="H20" s="52"/>
      <c r="I20" s="21"/>
    </row>
    <row r="21" spans="1:11" ht="51.75" customHeight="1" x14ac:dyDescent="0.25">
      <c r="A21" s="54"/>
      <c r="B21" s="25" t="s">
        <v>39</v>
      </c>
      <c r="C21" s="25" t="s">
        <v>40</v>
      </c>
      <c r="D21" s="28" t="s">
        <v>41</v>
      </c>
      <c r="E21" s="28" t="s">
        <v>42</v>
      </c>
      <c r="F21" s="28" t="s">
        <v>43</v>
      </c>
      <c r="G21" s="28" t="s">
        <v>44</v>
      </c>
      <c r="H21" s="29" t="s">
        <v>45</v>
      </c>
      <c r="I21" s="21"/>
    </row>
    <row r="22" spans="1:11" ht="46.5" customHeight="1" thickBot="1" x14ac:dyDescent="0.3">
      <c r="A22" s="54"/>
      <c r="B22" s="26" t="s">
        <v>30</v>
      </c>
      <c r="C22" s="30" t="s">
        <v>30</v>
      </c>
      <c r="D22" s="30" t="s">
        <v>46</v>
      </c>
      <c r="E22" s="30" t="s">
        <v>47</v>
      </c>
      <c r="F22" s="30" t="s">
        <v>48</v>
      </c>
      <c r="G22" s="30" t="s">
        <v>49</v>
      </c>
      <c r="H22" s="31" t="s">
        <v>50</v>
      </c>
      <c r="I22" s="4"/>
    </row>
    <row r="23" spans="1:11" ht="17.25" x14ac:dyDescent="0.3">
      <c r="A23" s="53" t="str">
        <f>B23</f>
        <v>Past Performance (5 Points)</v>
      </c>
      <c r="B23" s="51" t="s">
        <v>34</v>
      </c>
      <c r="C23" s="51"/>
      <c r="D23" s="51"/>
      <c r="E23" s="51"/>
      <c r="F23" s="51"/>
      <c r="G23" s="51"/>
      <c r="H23" s="52"/>
      <c r="I23" s="21"/>
    </row>
    <row r="24" spans="1:11" ht="46.5" customHeight="1" x14ac:dyDescent="0.25">
      <c r="A24" s="54"/>
      <c r="B24" s="24" t="s">
        <v>35</v>
      </c>
      <c r="C24" s="49" t="s">
        <v>4</v>
      </c>
      <c r="D24" s="49"/>
      <c r="E24" s="49" t="s">
        <v>6</v>
      </c>
      <c r="F24" s="49"/>
      <c r="G24" s="49" t="s">
        <v>7</v>
      </c>
      <c r="H24" s="50"/>
      <c r="I24" s="21"/>
    </row>
    <row r="25" spans="1:11" ht="39" customHeight="1" thickBot="1" x14ac:dyDescent="0.3">
      <c r="A25" s="55"/>
      <c r="B25" s="23" t="s">
        <v>30</v>
      </c>
      <c r="C25" s="44" t="s">
        <v>31</v>
      </c>
      <c r="D25" s="44"/>
      <c r="E25" s="44" t="s">
        <v>33</v>
      </c>
      <c r="F25" s="44"/>
      <c r="G25" s="44" t="s">
        <v>32</v>
      </c>
      <c r="H25" s="45"/>
      <c r="I25" s="4"/>
    </row>
    <row r="26" spans="1:11" x14ac:dyDescent="0.25">
      <c r="H26" s="22" t="s">
        <v>2</v>
      </c>
      <c r="I26" s="6">
        <f>SUM(I14:I25)</f>
        <v>0</v>
      </c>
      <c r="J26" s="6"/>
      <c r="K26" s="6"/>
    </row>
    <row r="28" spans="1:11" x14ac:dyDescent="0.25">
      <c r="A28" s="46" t="s">
        <v>12</v>
      </c>
      <c r="B28" s="46"/>
      <c r="C28" s="46"/>
      <c r="D28" s="46"/>
      <c r="E28" s="46"/>
      <c r="F28" s="46"/>
      <c r="G28" s="46"/>
      <c r="H28" s="46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</row>
    <row r="30" spans="1:11" x14ac:dyDescent="0.25">
      <c r="A30" s="46"/>
      <c r="B30" s="46"/>
      <c r="C30" s="46"/>
      <c r="D30" s="46"/>
      <c r="E30" s="46"/>
      <c r="F30" s="46"/>
      <c r="G30" s="46"/>
      <c r="H30" s="46"/>
    </row>
  </sheetData>
  <mergeCells count="50">
    <mergeCell ref="B11:D11"/>
    <mergeCell ref="B12:D12"/>
    <mergeCell ref="E11:F11"/>
    <mergeCell ref="E12:F12"/>
    <mergeCell ref="E19:F19"/>
    <mergeCell ref="B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A1:H1"/>
    <mergeCell ref="A2:B2"/>
    <mergeCell ref="C2:E2"/>
    <mergeCell ref="F2:H2"/>
    <mergeCell ref="A3:A14"/>
    <mergeCell ref="B3:H3"/>
    <mergeCell ref="C4:H4"/>
    <mergeCell ref="B13:G13"/>
    <mergeCell ref="B14:G14"/>
    <mergeCell ref="B5:D5"/>
    <mergeCell ref="E5:F5"/>
    <mergeCell ref="B9:D9"/>
    <mergeCell ref="E9:F9"/>
    <mergeCell ref="B10:D10"/>
    <mergeCell ref="E10:F10"/>
    <mergeCell ref="B6:D6"/>
    <mergeCell ref="G25:H25"/>
    <mergeCell ref="A28:H30"/>
    <mergeCell ref="G19:H19"/>
    <mergeCell ref="C24:D24"/>
    <mergeCell ref="E24:F24"/>
    <mergeCell ref="G24:H24"/>
    <mergeCell ref="C25:D25"/>
    <mergeCell ref="E25:F25"/>
    <mergeCell ref="B23:H23"/>
    <mergeCell ref="A23:A25"/>
    <mergeCell ref="A15:A19"/>
    <mergeCell ref="A20:A22"/>
    <mergeCell ref="B20:H20"/>
    <mergeCell ref="E6:F6"/>
    <mergeCell ref="B7:D7"/>
    <mergeCell ref="E7:F7"/>
    <mergeCell ref="B8:D8"/>
    <mergeCell ref="E8:F8"/>
  </mergeCells>
  <conditionalFormatting sqref="E7:E12">
    <cfRule type="cellIs" dxfId="0" priority="1" operator="greaterThan">
      <formula>40</formula>
    </cfRule>
  </conditionalFormatting>
  <pageMargins left="0.45" right="0.45" top="0.5" bottom="0.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EV5DVUR6RRZR-1275146407-39961</_dlc_DocId>
    <_dlc_DocIdUrl xmlns="53dbc0f4-2d3d-44b3-9905-25b4807b1361">
      <Url>http://finance/supply/pba/_layouts/15/DocIdRedir.aspx?ID=EV5DVUR6RRZR-1275146407-39961</Url>
      <Description>EV5DVUR6RRZR-1275146407-39961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1169</Spec_x0020__x0023_>
    <EmailSubject xmlns="http://schemas.microsoft.com/sharepoint/v3" xsi:nil="true"/>
    <Spec_x0020__x0023_ xmlns="b3fec781-62d2-4f50-9b0f-56b6ddda0866">1410316846-21</Spec_x0020__x0023_>
    <Doc_x0020_Type xmlns="c0086056-5044-4a33-b29f-c75672ab2bba">Evaluation Matrix Form as Solicited</Doc_x0020_Type>
    <S_Year xmlns="c0086056-5044-4a33-b29f-c75672ab2bba">2021</S_Year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76eecf76ecd1b968b7ec6684bf584cd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0f0c529121c57162a9f10eb24be6c076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flict of Interest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64700-B7EF-4DFD-BCFC-CE2DFBB3F5CC}">
  <ds:schemaRefs>
    <ds:schemaRef ds:uri="http://schemas.microsoft.com/sharepoint/v3"/>
    <ds:schemaRef ds:uri="http://schemas.microsoft.com/sharepoint/v4"/>
    <ds:schemaRef ds:uri="c0086056-5044-4a33-b29f-c75672ab2bba"/>
    <ds:schemaRef ds:uri="http://schemas.openxmlformats.org/package/2006/metadata/core-properties"/>
    <ds:schemaRef ds:uri="http://schemas.microsoft.com/office/2006/documentManagement/types"/>
    <ds:schemaRef ds:uri="af23f7e8-60b8-4754-8d26-933e50c84a94"/>
    <ds:schemaRef ds:uri="b3fec781-62d2-4f50-9b0f-56b6ddda0866"/>
    <ds:schemaRef ds:uri="http://purl.org/dc/dcmitype/"/>
    <ds:schemaRef ds:uri="http://schemas.microsoft.com/office/infopath/2007/PartnerControls"/>
    <ds:schemaRef ds:uri="a6a118c7-e855-4f4e-b8ad-80e33b796d81"/>
    <ds:schemaRef ds:uri="http://schemas.microsoft.com/office/2006/metadata/properties"/>
    <ds:schemaRef ds:uri="http://purl.org/dc/elements/1.1/"/>
    <ds:schemaRef ds:uri="53dbc0f4-2d3d-44b3-9905-25b4807b136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92FBED-CAC2-419E-AE2E-FE8B172D6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3AB688-ED47-442A-843D-76CFA73C964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1410316846 Phase 2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Camacho-Matias, Cecilio</cp:lastModifiedBy>
  <cp:lastPrinted>2015-04-16T13:33:19Z</cp:lastPrinted>
  <dcterms:created xsi:type="dcterms:W3CDTF">2014-08-04T19:09:14Z</dcterms:created>
  <dcterms:modified xsi:type="dcterms:W3CDTF">2021-04-09T13:19:36Z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a48dc23b-fc5a-4f66-9b3e-6e1bbcf1dd03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