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echnology Services\Web User Application Documents\Production\EPSTORE\Supplements\2019\"/>
    </mc:Choice>
  </mc:AlternateContent>
  <bookViews>
    <workbookView xWindow="-15" yWindow="-15" windowWidth="7170" windowHeight="6120"/>
  </bookViews>
  <sheets>
    <sheet name="124-19" sheetId="4" r:id="rId1"/>
  </sheets>
  <definedNames>
    <definedName name="_xlnm.Print_Area" localSheetId="0">'124-19'!$A$1:$G$36</definedName>
  </definedNames>
  <calcPr calcId="162913"/>
</workbook>
</file>

<file path=xl/calcChain.xml><?xml version="1.0" encoding="utf-8"?>
<calcChain xmlns="http://schemas.openxmlformats.org/spreadsheetml/2006/main">
  <c r="F11" i="4" l="1"/>
  <c r="A15" i="4"/>
  <c r="F12" i="4" l="1"/>
  <c r="G4" i="4" l="1"/>
  <c r="A3" i="4" l="1"/>
  <c r="A22" i="4" l="1"/>
  <c r="G33" i="4" l="1"/>
</calcChain>
</file>

<file path=xl/sharedStrings.xml><?xml version="1.0" encoding="utf-8"?>
<sst xmlns="http://schemas.openxmlformats.org/spreadsheetml/2006/main" count="91" uniqueCount="42">
  <si>
    <t>Depth of Experience</t>
  </si>
  <si>
    <t>Total</t>
  </si>
  <si>
    <t xml:space="preserve">Very Good                 </t>
  </si>
  <si>
    <t xml:space="preserve">Good                        </t>
  </si>
  <si>
    <t xml:space="preserve">Average / No Information                </t>
  </si>
  <si>
    <t>(5 points)</t>
  </si>
  <si>
    <t>(4-5 points)</t>
  </si>
  <si>
    <t>(2-3 points)</t>
  </si>
  <si>
    <t>Resume Titles</t>
  </si>
  <si>
    <t xml:space="preserve">Firm: </t>
  </si>
  <si>
    <t>Evaluation Matrix</t>
  </si>
  <si>
    <t>(0-1 points)</t>
  </si>
  <si>
    <t>(10 points)</t>
  </si>
  <si>
    <t>(8-10 points)</t>
  </si>
  <si>
    <t>(4-7 points)</t>
  </si>
  <si>
    <t>(0-3 points)</t>
  </si>
  <si>
    <t>Company Experience (30 Points)</t>
  </si>
  <si>
    <t>Total Score / Maximum Possible Score x Maximum Points</t>
  </si>
  <si>
    <t>Optional Additional Comments:</t>
  </si>
  <si>
    <t>Total Points</t>
  </si>
  <si>
    <t>Very Good</t>
  </si>
  <si>
    <t>Good</t>
  </si>
  <si>
    <t>Average / No Information</t>
  </si>
  <si>
    <t>Overall Project Manager</t>
  </si>
  <si>
    <t>Solicitation 124-19 Progressive Design-Build Services for the Water Purification Demonstration Facility</t>
  </si>
  <si>
    <t>Construction Contractor</t>
  </si>
  <si>
    <t>Engineering Manager</t>
  </si>
  <si>
    <t>Potable Reuse Expert</t>
  </si>
  <si>
    <t>Visitor Experience Manager</t>
  </si>
  <si>
    <t>Professional Staff Experience (35 Points)</t>
  </si>
  <si>
    <t>0-25 points</t>
  </si>
  <si>
    <t>Organizational chart delineating company's personnel responsibilities and functions associated with the Work</t>
  </si>
  <si>
    <t>Project Approach and Vision (40 Points)</t>
  </si>
  <si>
    <t>Construction Experience – Similar projects with multi-barrier membrane-based water treatment plant construction is preferred. Contractor past experience working with the Engineer will be reviewed favorably, particularly if it is design-build experience, but past experience is not required.</t>
  </si>
  <si>
    <t>Engineering Experience – Similar projects for demonstration or full-scale beneficial multi-barrier potable reuse (direct or indirect) will be reviewed favorably, particularly for MF or UF followed by RO and AOP. If the project was a partnership between more than one engineering firms, description must state if the firm was the prime or a sub and the limits of responsibility on the project.</t>
  </si>
  <si>
    <t xml:space="preserve">Design and Construction aspects of this project including but not limited to design-build, team members experience working together, specific efforts to minimize cost and schedule on this project, and capabilities to effectively deliver the vision for the project </t>
  </si>
  <si>
    <t>Technical aspects of designing the demonstration facility to be the purification plant of the future, including but not limited to pretreatment, treatment processes, purified water stabilization, aquifer storage, concentrate management, energy efficiency, instrumentation and controls, and regulatory expertise</t>
  </si>
  <si>
    <t xml:space="preserve">Describe specialized skills the team brings to the project that differentiate them from others and how that will help the team deliver JEA’s vision for the project. Specialized skills are referenced in the Scope of Work </t>
  </si>
  <si>
    <t>Describe how the Company will help JEA meet its four corporate measures of value: Customer Value, Community Impact Value, Environmental Value and Financial Value. Include a project schedule with major tasks and identify critical path items</t>
  </si>
  <si>
    <t>Visitor experience and educational aspects of the project including but not limited to education ideas and components, how to best utilize education funds, how to reach target audiences, facility design and curation, and tour capabilities. Section shall describe how the Visitor Experience Company will utilize in-house services and how the Company will lead the Contractor and Engineer to fulfill the visitor experience vision for the project</t>
  </si>
  <si>
    <t>Evaluator:</t>
  </si>
  <si>
    <t>Visitor Experience – Similar projects shall demonstrate specialized services in corporate innovation and education centers providing full immersion interactive experiences with in-house design-build services. Projects should highlight qualifications with fabrication, programming, coding and animation skills similar to what could be provided for this project. Similar projects for a client that produces a consumable liquid will be reviewed favorably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</si>
</sst>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0"/>
      <color theme="1"/>
      <name val="Calibri"/>
      <family val="2"/>
      <scheme val="minor"/>
    </font>
    <font>
      <b/>
      <sz val="20"/>
      <color theme="1"/>
      <name val="Calibri"/>
      <family val="2"/>
      <scheme val="minor"/>
    </font>
    <font>
      <b/>
      <sz val="13"/>
      <color theme="1"/>
      <name val="Calibri"/>
      <family val="2"/>
      <scheme val="minor"/>
    </font>
    <font>
      <sz val="11"/>
      <name val="Calibri"/>
      <family val="2"/>
      <scheme val="minor"/>
    </font>
    <font>
      <b/>
      <sz val="14"/>
      <name val="Calibri"/>
      <family val="2"/>
      <scheme val="minor"/>
    </font>
    <font>
      <b/>
      <sz val="16"/>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56">
    <xf numFmtId="0" fontId="0" fillId="0" borderId="0" xfId="0"/>
    <xf numFmtId="0" fontId="0" fillId="0" borderId="0" xfId="0"/>
    <xf numFmtId="0" fontId="5" fillId="0" borderId="0" xfId="0" applyFont="1" applyAlignment="1">
      <alignment horizontal="center" vertical="center"/>
    </xf>
    <xf numFmtId="2" fontId="0" fillId="0" borderId="1" xfId="0" applyNumberFormat="1" applyBorder="1" applyAlignment="1"/>
    <xf numFmtId="0" fontId="0" fillId="0" borderId="1" xfId="0" applyBorder="1" applyAlignment="1">
      <alignment horizontal="center" vertical="center"/>
    </xf>
    <xf numFmtId="0" fontId="0" fillId="0" borderId="7" xfId="0" applyBorder="1"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4" borderId="4" xfId="0" applyFill="1" applyBorder="1" applyAlignment="1" applyProtection="1">
      <alignment horizontal="center" vertical="center"/>
      <protection locked="0"/>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6" xfId="0" applyFill="1" applyBorder="1" applyAlignment="1" applyProtection="1">
      <alignment horizontal="right" vertical="center"/>
      <protection locked="0"/>
    </xf>
    <xf numFmtId="0" fontId="0" fillId="0" borderId="4" xfId="0" applyBorder="1" applyAlignment="1">
      <alignment horizontal="right" vertical="center"/>
    </xf>
    <xf numFmtId="2" fontId="6" fillId="5" borderId="26" xfId="0" applyNumberFormat="1" applyFont="1" applyFill="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4" borderId="0" xfId="0" applyFill="1" applyAlignment="1" applyProtection="1">
      <alignment horizontal="center" vertical="top" wrapText="1"/>
      <protection locked="0"/>
    </xf>
    <xf numFmtId="0" fontId="5" fillId="4" borderId="20" xfId="0"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protection locked="0"/>
    </xf>
    <xf numFmtId="0" fontId="0" fillId="0" borderId="1" xfId="0" applyBorder="1" applyAlignment="1">
      <alignment horizontal="center" vertical="center" wrapText="1"/>
    </xf>
    <xf numFmtId="0" fontId="0" fillId="0" borderId="1" xfId="0" applyFont="1" applyBorder="1" applyAlignment="1">
      <alignment horizontal="left" vertical="top" wrapText="1"/>
    </xf>
    <xf numFmtId="0" fontId="0" fillId="0" borderId="6" xfId="0" applyBorder="1" applyAlignment="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4" borderId="6" xfId="0" applyFill="1" applyBorder="1" applyAlignment="1">
      <alignment horizontal="center" wrapText="1"/>
    </xf>
    <xf numFmtId="0" fontId="0" fillId="4" borderId="3" xfId="0" applyFill="1" applyBorder="1" applyAlignment="1">
      <alignment horizont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0" fillId="0" borderId="1" xfId="0" applyFont="1" applyBorder="1" applyAlignment="1">
      <alignment horizontal="left" vertical="top"/>
    </xf>
    <xf numFmtId="0" fontId="2" fillId="3" borderId="11" xfId="0" applyFont="1" applyFill="1" applyBorder="1" applyAlignment="1">
      <alignment horizontal="center" vertical="center" textRotation="90"/>
    </xf>
    <xf numFmtId="0" fontId="2" fillId="3" borderId="12" xfId="0" applyFont="1" applyFill="1" applyBorder="1" applyAlignment="1">
      <alignment horizontal="center" vertical="center" textRotation="90"/>
    </xf>
    <xf numFmtId="0" fontId="2" fillId="3" borderId="13" xfId="0" applyFont="1" applyFill="1" applyBorder="1" applyAlignment="1">
      <alignment horizontal="center" vertical="center" textRotation="9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right"/>
    </xf>
    <xf numFmtId="0" fontId="3" fillId="0" borderId="9" xfId="0" applyFont="1" applyBorder="1" applyAlignment="1">
      <alignment horizontal="center"/>
    </xf>
    <xf numFmtId="0" fontId="3" fillId="0" borderId="8" xfId="0" applyFont="1" applyBorder="1" applyAlignment="1">
      <alignment horizontal="center"/>
    </xf>
    <xf numFmtId="0" fontId="3" fillId="0" borderId="14" xfId="0" applyFont="1" applyBorder="1" applyAlignment="1">
      <alignment horizontal="center"/>
    </xf>
    <xf numFmtId="2" fontId="5" fillId="2" borderId="19" xfId="0" applyNumberFormat="1" applyFont="1" applyFill="1" applyBorder="1" applyAlignment="1">
      <alignment horizontal="center" vertical="center"/>
    </xf>
    <xf numFmtId="0" fontId="0" fillId="0" borderId="0" xfId="0" applyBorder="1" applyAlignment="1">
      <alignment horizontal="left" vertical="top" wrapText="1"/>
    </xf>
    <xf numFmtId="0" fontId="5" fillId="4" borderId="19" xfId="0" applyFont="1" applyFill="1" applyBorder="1" applyAlignment="1" applyProtection="1">
      <alignment horizontal="center" vertical="center"/>
      <protection locked="0"/>
    </xf>
    <xf numFmtId="0" fontId="5" fillId="4" borderId="18" xfId="0" applyFont="1" applyFill="1" applyBorder="1" applyAlignment="1" applyProtection="1">
      <alignment horizontal="center" vertical="center"/>
      <protection locked="0"/>
    </xf>
    <xf numFmtId="0" fontId="7" fillId="0" borderId="13" xfId="0" applyFont="1" applyFill="1" applyBorder="1" applyAlignment="1">
      <alignment horizontal="right" vertical="center"/>
    </xf>
    <xf numFmtId="0" fontId="7" fillId="0" borderId="26" xfId="0" applyFont="1" applyFill="1" applyBorder="1" applyAlignment="1">
      <alignment horizontal="right" vertical="center"/>
    </xf>
    <xf numFmtId="0" fontId="2" fillId="3" borderId="9" xfId="0" applyFont="1" applyFill="1" applyBorder="1" applyAlignment="1">
      <alignment horizontal="center" vertical="center" textRotation="90"/>
    </xf>
    <xf numFmtId="0" fontId="2" fillId="3" borderId="10" xfId="0" applyFont="1" applyFill="1" applyBorder="1" applyAlignment="1">
      <alignment horizontal="center" vertical="center" textRotation="90"/>
    </xf>
    <xf numFmtId="0" fontId="2" fillId="3" borderId="17" xfId="0" applyFont="1" applyFill="1" applyBorder="1" applyAlignment="1">
      <alignment horizontal="center" vertical="center" textRotation="90"/>
    </xf>
    <xf numFmtId="0" fontId="4" fillId="3" borderId="8" xfId="0" applyFont="1" applyFill="1" applyBorder="1" applyAlignment="1">
      <alignment horizontal="center"/>
    </xf>
    <xf numFmtId="0" fontId="4" fillId="3" borderId="14" xfId="0" applyFont="1" applyFill="1" applyBorder="1" applyAlignment="1">
      <alignment horizontal="center"/>
    </xf>
    <xf numFmtId="0" fontId="0" fillId="4" borderId="24" xfId="0" applyFill="1" applyBorder="1" applyAlignment="1" applyProtection="1">
      <alignment horizontal="center" vertical="center"/>
      <protection locked="0"/>
    </xf>
    <xf numFmtId="0" fontId="0" fillId="4" borderId="25" xfId="0" applyFill="1" applyBorder="1" applyAlignment="1" applyProtection="1">
      <alignment horizontal="center" vertical="center"/>
      <protection locked="0"/>
    </xf>
    <xf numFmtId="1" fontId="5" fillId="4" borderId="23" xfId="0" applyNumberFormat="1" applyFont="1" applyFill="1" applyBorder="1" applyAlignment="1">
      <alignment horizontal="center" vertical="center"/>
    </xf>
    <xf numFmtId="1" fontId="5" fillId="4" borderId="21" xfId="0" applyNumberFormat="1"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abSelected="1" zoomScale="110" zoomScaleNormal="110" zoomScaleSheetLayoutView="80" workbookViewId="0">
      <selection activeCell="A15" sqref="A15:A21"/>
    </sheetView>
  </sheetViews>
  <sheetFormatPr defaultColWidth="8.85546875" defaultRowHeight="15" x14ac:dyDescent="0.25"/>
  <cols>
    <col min="1" max="1" width="8.28515625" style="1" customWidth="1"/>
    <col min="2" max="2" width="40.42578125" style="1" customWidth="1"/>
    <col min="3" max="3" width="19.28515625" style="1" customWidth="1"/>
    <col min="4" max="6" width="20.5703125" style="1" customWidth="1"/>
    <col min="7" max="7" width="20.5703125" style="2" customWidth="1"/>
    <col min="8" max="16384" width="8.85546875" style="1"/>
  </cols>
  <sheetData>
    <row r="1" spans="1:7" ht="26.25" x14ac:dyDescent="0.4">
      <c r="A1" s="36" t="s">
        <v>10</v>
      </c>
      <c r="B1" s="37"/>
      <c r="C1" s="37"/>
      <c r="D1" s="37"/>
      <c r="E1" s="37"/>
      <c r="F1" s="37"/>
      <c r="G1" s="38"/>
    </row>
    <row r="2" spans="1:7" ht="68.25" customHeight="1" thickBot="1" x14ac:dyDescent="0.3">
      <c r="A2" s="27" t="s">
        <v>24</v>
      </c>
      <c r="B2" s="28"/>
      <c r="C2" s="13" t="s">
        <v>9</v>
      </c>
      <c r="D2" s="8"/>
      <c r="E2" s="12" t="s">
        <v>40</v>
      </c>
      <c r="F2" s="50"/>
      <c r="G2" s="51"/>
    </row>
    <row r="3" spans="1:7" ht="17.25" customHeight="1" x14ac:dyDescent="0.3">
      <c r="A3" s="30" t="str">
        <f>B3</f>
        <v>Professional Staff Experience (35 Points)</v>
      </c>
      <c r="B3" s="48" t="s">
        <v>29</v>
      </c>
      <c r="C3" s="48"/>
      <c r="D3" s="48"/>
      <c r="E3" s="48"/>
      <c r="F3" s="48"/>
      <c r="G3" s="49"/>
    </row>
    <row r="4" spans="1:7" ht="15" customHeight="1" x14ac:dyDescent="0.25">
      <c r="A4" s="31"/>
      <c r="B4" s="33" t="s">
        <v>0</v>
      </c>
      <c r="C4" s="34"/>
      <c r="D4" s="23" t="s">
        <v>30</v>
      </c>
      <c r="E4" s="23"/>
      <c r="F4" s="24"/>
      <c r="G4" s="39">
        <f>F12</f>
        <v>0</v>
      </c>
    </row>
    <row r="5" spans="1:7" ht="30" customHeight="1" x14ac:dyDescent="0.25">
      <c r="A5" s="31"/>
      <c r="B5" s="20" t="s">
        <v>8</v>
      </c>
      <c r="C5" s="20"/>
      <c r="D5" s="22"/>
      <c r="E5" s="22"/>
      <c r="F5" s="16"/>
      <c r="G5" s="39"/>
    </row>
    <row r="6" spans="1:7" x14ac:dyDescent="0.25">
      <c r="A6" s="31"/>
      <c r="B6" s="29" t="s">
        <v>23</v>
      </c>
      <c r="C6" s="29"/>
      <c r="D6" s="25"/>
      <c r="E6" s="25"/>
      <c r="F6" s="26"/>
      <c r="G6" s="39"/>
    </row>
    <row r="7" spans="1:7" ht="15.75" customHeight="1" x14ac:dyDescent="0.25">
      <c r="A7" s="31"/>
      <c r="B7" s="21" t="s">
        <v>25</v>
      </c>
      <c r="C7" s="21"/>
      <c r="D7" s="25"/>
      <c r="E7" s="25"/>
      <c r="F7" s="26"/>
      <c r="G7" s="39"/>
    </row>
    <row r="8" spans="1:7" x14ac:dyDescent="0.25">
      <c r="A8" s="31"/>
      <c r="B8" s="21" t="s">
        <v>26</v>
      </c>
      <c r="C8" s="21"/>
      <c r="D8" s="25"/>
      <c r="E8" s="25"/>
      <c r="F8" s="26"/>
      <c r="G8" s="39"/>
    </row>
    <row r="9" spans="1:7" x14ac:dyDescent="0.25">
      <c r="A9" s="31"/>
      <c r="B9" s="21" t="s">
        <v>27</v>
      </c>
      <c r="C9" s="21"/>
      <c r="D9" s="25"/>
      <c r="E9" s="25"/>
      <c r="F9" s="26"/>
      <c r="G9" s="39"/>
    </row>
    <row r="10" spans="1:7" x14ac:dyDescent="0.25">
      <c r="A10" s="31"/>
      <c r="B10" s="21" t="s">
        <v>28</v>
      </c>
      <c r="C10" s="21"/>
      <c r="D10" s="25"/>
      <c r="E10" s="25"/>
      <c r="F10" s="26"/>
      <c r="G10" s="39"/>
    </row>
    <row r="11" spans="1:7" x14ac:dyDescent="0.25">
      <c r="A11" s="31"/>
      <c r="B11" s="35" t="s">
        <v>1</v>
      </c>
      <c r="C11" s="35"/>
      <c r="D11" s="35"/>
      <c r="E11" s="35"/>
      <c r="F11" s="3">
        <f>SUM(D6:F10)</f>
        <v>0</v>
      </c>
      <c r="G11" s="39"/>
    </row>
    <row r="12" spans="1:7" x14ac:dyDescent="0.25">
      <c r="A12" s="31"/>
      <c r="B12" s="35" t="s">
        <v>17</v>
      </c>
      <c r="C12" s="35"/>
      <c r="D12" s="35"/>
      <c r="E12" s="35"/>
      <c r="F12" s="3">
        <f>(F11/125)*25</f>
        <v>0</v>
      </c>
      <c r="G12" s="39"/>
    </row>
    <row r="13" spans="1:7" ht="45" x14ac:dyDescent="0.25">
      <c r="A13" s="31"/>
      <c r="B13" s="5" t="s">
        <v>31</v>
      </c>
      <c r="C13" s="9" t="s">
        <v>20</v>
      </c>
      <c r="D13" s="9" t="s">
        <v>21</v>
      </c>
      <c r="E13" s="15" t="s">
        <v>22</v>
      </c>
      <c r="F13" s="16"/>
      <c r="G13" s="52"/>
    </row>
    <row r="14" spans="1:7" ht="15.75" thickBot="1" x14ac:dyDescent="0.3">
      <c r="A14" s="32"/>
      <c r="B14" s="10" t="s">
        <v>12</v>
      </c>
      <c r="C14" s="10" t="s">
        <v>13</v>
      </c>
      <c r="D14" s="10" t="s">
        <v>14</v>
      </c>
      <c r="E14" s="20" t="s">
        <v>15</v>
      </c>
      <c r="F14" s="20"/>
      <c r="G14" s="53"/>
    </row>
    <row r="15" spans="1:7" ht="17.25" x14ac:dyDescent="0.3">
      <c r="A15" s="30" t="str">
        <f>B15</f>
        <v>Company Experience (30 Points)</v>
      </c>
      <c r="B15" s="48" t="s">
        <v>16</v>
      </c>
      <c r="C15" s="48"/>
      <c r="D15" s="48"/>
      <c r="E15" s="48"/>
      <c r="F15" s="48"/>
      <c r="G15" s="49"/>
    </row>
    <row r="16" spans="1:7" ht="105" x14ac:dyDescent="0.25">
      <c r="A16" s="31"/>
      <c r="B16" s="11" t="s">
        <v>33</v>
      </c>
      <c r="C16" s="7" t="s">
        <v>2</v>
      </c>
      <c r="D16" s="7" t="s">
        <v>3</v>
      </c>
      <c r="E16" s="20" t="s">
        <v>4</v>
      </c>
      <c r="F16" s="20"/>
      <c r="G16" s="54"/>
    </row>
    <row r="17" spans="1:7" x14ac:dyDescent="0.25">
      <c r="A17" s="31"/>
      <c r="B17" s="7" t="s">
        <v>12</v>
      </c>
      <c r="C17" s="7" t="s">
        <v>13</v>
      </c>
      <c r="D17" s="7" t="s">
        <v>14</v>
      </c>
      <c r="E17" s="20" t="s">
        <v>15</v>
      </c>
      <c r="F17" s="20"/>
      <c r="G17" s="55"/>
    </row>
    <row r="18" spans="1:7" ht="165.75" customHeight="1" x14ac:dyDescent="0.25">
      <c r="A18" s="31"/>
      <c r="B18" s="11" t="s">
        <v>34</v>
      </c>
      <c r="C18" s="7" t="s">
        <v>2</v>
      </c>
      <c r="D18" s="7" t="s">
        <v>3</v>
      </c>
      <c r="E18" s="20" t="s">
        <v>4</v>
      </c>
      <c r="F18" s="20"/>
      <c r="G18" s="41"/>
    </row>
    <row r="19" spans="1:7" x14ac:dyDescent="0.25">
      <c r="A19" s="31"/>
      <c r="B19" s="7" t="s">
        <v>12</v>
      </c>
      <c r="C19" s="7" t="s">
        <v>13</v>
      </c>
      <c r="D19" s="7" t="s">
        <v>14</v>
      </c>
      <c r="E19" s="20" t="s">
        <v>15</v>
      </c>
      <c r="F19" s="20"/>
      <c r="G19" s="41"/>
    </row>
    <row r="20" spans="1:7" ht="199.5" customHeight="1" x14ac:dyDescent="0.25">
      <c r="A20" s="31"/>
      <c r="B20" s="11" t="s">
        <v>41</v>
      </c>
      <c r="C20" s="7" t="s">
        <v>2</v>
      </c>
      <c r="D20" s="7" t="s">
        <v>3</v>
      </c>
      <c r="E20" s="20" t="s">
        <v>4</v>
      </c>
      <c r="F20" s="20"/>
      <c r="G20" s="41"/>
    </row>
    <row r="21" spans="1:7" ht="15.75" thickBot="1" x14ac:dyDescent="0.3">
      <c r="A21" s="32"/>
      <c r="B21" s="7" t="s">
        <v>12</v>
      </c>
      <c r="C21" s="7" t="s">
        <v>13</v>
      </c>
      <c r="D21" s="7" t="s">
        <v>14</v>
      </c>
      <c r="E21" s="20" t="s">
        <v>15</v>
      </c>
      <c r="F21" s="20"/>
      <c r="G21" s="42"/>
    </row>
    <row r="22" spans="1:7" ht="18" customHeight="1" x14ac:dyDescent="0.3">
      <c r="A22" s="45" t="str">
        <f>B22</f>
        <v>Project Approach and Vision (40 Points)</v>
      </c>
      <c r="B22" s="48" t="s">
        <v>32</v>
      </c>
      <c r="C22" s="48"/>
      <c r="D22" s="48"/>
      <c r="E22" s="48"/>
      <c r="F22" s="48"/>
      <c r="G22" s="49"/>
    </row>
    <row r="23" spans="1:7" ht="111" customHeight="1" x14ac:dyDescent="0.25">
      <c r="A23" s="46"/>
      <c r="B23" s="11" t="s">
        <v>35</v>
      </c>
      <c r="C23" s="7" t="s">
        <v>2</v>
      </c>
      <c r="D23" s="7" t="s">
        <v>3</v>
      </c>
      <c r="E23" s="20" t="s">
        <v>4</v>
      </c>
      <c r="F23" s="20"/>
      <c r="G23" s="41"/>
    </row>
    <row r="24" spans="1:7" x14ac:dyDescent="0.25">
      <c r="A24" s="46"/>
      <c r="B24" s="6" t="s">
        <v>12</v>
      </c>
      <c r="C24" s="7" t="s">
        <v>13</v>
      </c>
      <c r="D24" s="7" t="s">
        <v>14</v>
      </c>
      <c r="E24" s="20" t="s">
        <v>15</v>
      </c>
      <c r="F24" s="20"/>
      <c r="G24" s="41"/>
    </row>
    <row r="25" spans="1:7" ht="141.75" customHeight="1" x14ac:dyDescent="0.25">
      <c r="A25" s="46"/>
      <c r="B25" s="11" t="s">
        <v>36</v>
      </c>
      <c r="C25" s="7" t="s">
        <v>2</v>
      </c>
      <c r="D25" s="7" t="s">
        <v>3</v>
      </c>
      <c r="E25" s="20" t="s">
        <v>4</v>
      </c>
      <c r="F25" s="20"/>
      <c r="G25" s="41"/>
    </row>
    <row r="26" spans="1:7" x14ac:dyDescent="0.25">
      <c r="A26" s="46"/>
      <c r="B26" s="4" t="s">
        <v>12</v>
      </c>
      <c r="C26" s="7" t="s">
        <v>13</v>
      </c>
      <c r="D26" s="7" t="s">
        <v>14</v>
      </c>
      <c r="E26" s="20" t="s">
        <v>15</v>
      </c>
      <c r="F26" s="20"/>
      <c r="G26" s="41"/>
    </row>
    <row r="27" spans="1:7" ht="189" customHeight="1" x14ac:dyDescent="0.25">
      <c r="A27" s="46"/>
      <c r="B27" s="11" t="s">
        <v>39</v>
      </c>
      <c r="C27" s="7" t="s">
        <v>2</v>
      </c>
      <c r="D27" s="7" t="s">
        <v>3</v>
      </c>
      <c r="E27" s="20" t="s">
        <v>4</v>
      </c>
      <c r="F27" s="20"/>
      <c r="G27" s="18"/>
    </row>
    <row r="28" spans="1:7" x14ac:dyDescent="0.25">
      <c r="A28" s="46"/>
      <c r="B28" s="4" t="s">
        <v>12</v>
      </c>
      <c r="C28" s="7" t="s">
        <v>13</v>
      </c>
      <c r="D28" s="7" t="s">
        <v>14</v>
      </c>
      <c r="E28" s="20" t="s">
        <v>15</v>
      </c>
      <c r="F28" s="20"/>
      <c r="G28" s="19"/>
    </row>
    <row r="29" spans="1:7" ht="113.25" customHeight="1" x14ac:dyDescent="0.25">
      <c r="A29" s="46"/>
      <c r="B29" s="11" t="s">
        <v>38</v>
      </c>
      <c r="C29" s="7" t="s">
        <v>2</v>
      </c>
      <c r="D29" s="7" t="s">
        <v>3</v>
      </c>
      <c r="E29" s="20" t="s">
        <v>4</v>
      </c>
      <c r="F29" s="20"/>
      <c r="G29" s="41"/>
    </row>
    <row r="30" spans="1:7" ht="14.45" customHeight="1" x14ac:dyDescent="0.25">
      <c r="A30" s="46"/>
      <c r="B30" s="6" t="s">
        <v>5</v>
      </c>
      <c r="C30" s="7" t="s">
        <v>6</v>
      </c>
      <c r="D30" s="7" t="s">
        <v>7</v>
      </c>
      <c r="E30" s="20" t="s">
        <v>11</v>
      </c>
      <c r="F30" s="20"/>
      <c r="G30" s="41"/>
    </row>
    <row r="31" spans="1:7" ht="101.25" customHeight="1" x14ac:dyDescent="0.25">
      <c r="A31" s="46"/>
      <c r="B31" s="11" t="s">
        <v>37</v>
      </c>
      <c r="C31" s="7" t="s">
        <v>2</v>
      </c>
      <c r="D31" s="7" t="s">
        <v>3</v>
      </c>
      <c r="E31" s="20" t="s">
        <v>4</v>
      </c>
      <c r="F31" s="20"/>
      <c r="G31" s="41"/>
    </row>
    <row r="32" spans="1:7" ht="19.5" customHeight="1" thickBot="1" x14ac:dyDescent="0.3">
      <c r="A32" s="47"/>
      <c r="B32" s="6" t="s">
        <v>5</v>
      </c>
      <c r="C32" s="7" t="s">
        <v>6</v>
      </c>
      <c r="D32" s="7" t="s">
        <v>7</v>
      </c>
      <c r="E32" s="20" t="s">
        <v>11</v>
      </c>
      <c r="F32" s="20"/>
      <c r="G32" s="42"/>
    </row>
    <row r="33" spans="1:7" ht="24" customHeight="1" thickBot="1" x14ac:dyDescent="0.3">
      <c r="A33" s="43" t="s">
        <v>19</v>
      </c>
      <c r="B33" s="44"/>
      <c r="C33" s="44"/>
      <c r="D33" s="44"/>
      <c r="E33" s="44"/>
      <c r="F33" s="44"/>
      <c r="G33" s="14">
        <f>SUM(G4:G32)</f>
        <v>0</v>
      </c>
    </row>
    <row r="34" spans="1:7" ht="15" customHeight="1" x14ac:dyDescent="0.25">
      <c r="A34" s="40" t="s">
        <v>18</v>
      </c>
      <c r="B34" s="40"/>
      <c r="C34" s="40"/>
      <c r="D34" s="40"/>
      <c r="E34" s="40"/>
      <c r="F34" s="40"/>
      <c r="G34" s="40"/>
    </row>
    <row r="35" spans="1:7" x14ac:dyDescent="0.25">
      <c r="A35" s="17"/>
      <c r="B35" s="17"/>
      <c r="C35" s="17"/>
      <c r="D35" s="17"/>
      <c r="E35" s="17"/>
      <c r="F35" s="17"/>
      <c r="G35" s="17"/>
    </row>
    <row r="36" spans="1:7" x14ac:dyDescent="0.25">
      <c r="A36" s="17"/>
      <c r="B36" s="17"/>
      <c r="C36" s="17"/>
      <c r="D36" s="17"/>
      <c r="E36" s="17"/>
      <c r="F36" s="17"/>
      <c r="G36" s="17"/>
    </row>
  </sheetData>
  <sheetProtection selectLockedCells="1"/>
  <mergeCells count="56">
    <mergeCell ref="G13:G14"/>
    <mergeCell ref="B15:G15"/>
    <mergeCell ref="E16:F16"/>
    <mergeCell ref="G16:G17"/>
    <mergeCell ref="B3:G3"/>
    <mergeCell ref="D10:F10"/>
    <mergeCell ref="A15:A21"/>
    <mergeCell ref="G18:G19"/>
    <mergeCell ref="E19:F19"/>
    <mergeCell ref="E20:F20"/>
    <mergeCell ref="G20:G21"/>
    <mergeCell ref="E21:F21"/>
    <mergeCell ref="E17:F17"/>
    <mergeCell ref="E18:F18"/>
    <mergeCell ref="E27:F27"/>
    <mergeCell ref="E28:F28"/>
    <mergeCell ref="A33:F33"/>
    <mergeCell ref="A22:A32"/>
    <mergeCell ref="E26:F26"/>
    <mergeCell ref="B22:G22"/>
    <mergeCell ref="A1:G1"/>
    <mergeCell ref="B8:C8"/>
    <mergeCell ref="D7:F7"/>
    <mergeCell ref="D8:F8"/>
    <mergeCell ref="D9:F9"/>
    <mergeCell ref="G4:G12"/>
    <mergeCell ref="F2:G2"/>
    <mergeCell ref="B7:C7"/>
    <mergeCell ref="B9:C9"/>
    <mergeCell ref="A3:A14"/>
    <mergeCell ref="B4:C4"/>
    <mergeCell ref="B11:E11"/>
    <mergeCell ref="B12:E12"/>
    <mergeCell ref="E14:F14"/>
    <mergeCell ref="D5:F5"/>
    <mergeCell ref="D4:F4"/>
    <mergeCell ref="D6:F6"/>
    <mergeCell ref="A2:B2"/>
    <mergeCell ref="B5:C5"/>
    <mergeCell ref="B6:C6"/>
    <mergeCell ref="E13:F13"/>
    <mergeCell ref="A35:G36"/>
    <mergeCell ref="G27:G28"/>
    <mergeCell ref="E32:F32"/>
    <mergeCell ref="B10:C10"/>
    <mergeCell ref="A34:G34"/>
    <mergeCell ref="G23:G24"/>
    <mergeCell ref="G25:G26"/>
    <mergeCell ref="G29:G30"/>
    <mergeCell ref="G31:G32"/>
    <mergeCell ref="E30:F30"/>
    <mergeCell ref="E23:F23"/>
    <mergeCell ref="E24:F24"/>
    <mergeCell ref="E25:F25"/>
    <mergeCell ref="E31:F31"/>
    <mergeCell ref="E29:F29"/>
  </mergeCells>
  <printOptions horizontalCentered="1" verticalCentered="1"/>
  <pageMargins left="0.2" right="0.2" top="0.5" bottom="0.5" header="0.3" footer="0.3"/>
  <pageSetup scale="43"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46" ma:contentTypeDescription="Create a new document." ma:contentTypeScope="" ma:versionID="44e0e33565dece8dca7ef0a569853008">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5f311e695ee8f197a5be977bec7fe194"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Contract documents"/>
          <xsd:enumeration value="Contract Amendment 1"/>
          <xsd:enumeration value="Contract Amendment 2"/>
          <xsd:enumeration value="Contract Amendment 3"/>
          <xsd:enumeration value="Contract Executed"/>
          <xsd:enumeration value="Contract Negotiation"/>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hort List Email"/>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EV5DVUR6RRZR-1275146407-35078</_dlc_DocId>
    <_dlc_DocIdUrl xmlns="53dbc0f4-2d3d-44b3-9905-25b4807b1361">
      <Url>http://finance/supply/pba/_layouts/15/DocIdRedir.aspx?ID=EV5DVUR6RRZR-1275146407-35078</Url>
      <Description>EV5DVUR6RRZR-1275146407-35078</Description>
    </_dlc_DocIdUrl>
    <contract_x0020_document xmlns="c0086056-5044-4a33-b29f-c75672ab2bba">false</contract_x0020_document>
    <Doc_x0020_Type xmlns="c0086056-5044-4a33-b29f-c75672ab2bba">Evaluation Matrix Form as Solicited</Doc_x0020_Type>
    <S_Year xmlns="c0086056-5044-4a33-b29f-c75672ab2bba">2019</S_Year>
    <Spec_x0020__x0023_ xmlns="af23f7e8-60b8-4754-8d26-933e50c84a94">1023</Spec_x0020__x0023_>
    <SRC xmlns="af23f7e8-60b8-4754-8d26-933e50c84a94" xsi:nil="true"/>
    <Document_x0020_Type xmlns="b3fec781-62d2-4f50-9b0f-56b6ddda0866" xsi:nil="true"/>
    <EmailTo xmlns="http://schemas.microsoft.com/sharepoint/v3" xsi:nil="true"/>
    <EmailHeaders xmlns="http://schemas.microsoft.com/sharepoint/v4" xsi:nil="true"/>
    <EmailSender xmlns="http://schemas.microsoft.com/sharepoint/v3" xsi:nil="true"/>
    <EmailFrom xmlns="http://schemas.microsoft.com/sharepoint/v3" xsi:nil="true"/>
    <EmailSubject xmlns="http://schemas.microsoft.com/sharepoint/v3" xsi:nil="true"/>
    <Spec_x0020__x0023_ xmlns="b3fec781-62d2-4f50-9b0f-56b6ddda0866">124-19</Spec_x0020__x0023_>
    <EmailCc xmlns="http://schemas.microsoft.com/sharepoint/v3" xsi:nil="true"/>
  </documentManagement>
</p:properties>
</file>

<file path=customXml/itemProps1.xml><?xml version="1.0" encoding="utf-8"?>
<ds:datastoreItem xmlns:ds="http://schemas.openxmlformats.org/officeDocument/2006/customXml" ds:itemID="{4F8C8FD7-39C8-4A50-8B67-024AEF1A6508}">
  <ds:schemaRefs>
    <ds:schemaRef ds:uri="http://schemas.microsoft.com/sharepoint/v3/contenttype/forms"/>
  </ds:schemaRefs>
</ds:datastoreItem>
</file>

<file path=customXml/itemProps2.xml><?xml version="1.0" encoding="utf-8"?>
<ds:datastoreItem xmlns:ds="http://schemas.openxmlformats.org/officeDocument/2006/customXml" ds:itemID="{AEB83327-4ED4-4206-9DB4-5166A4BA22E7}">
  <ds:schemaRefs>
    <ds:schemaRef ds:uri="http://schemas.microsoft.com/sharepoint/events"/>
  </ds:schemaRefs>
</ds:datastoreItem>
</file>

<file path=customXml/itemProps3.xml><?xml version="1.0" encoding="utf-8"?>
<ds:datastoreItem xmlns:ds="http://schemas.openxmlformats.org/officeDocument/2006/customXml" ds:itemID="{9C8AAC0E-AE8A-46FF-95D0-F9771E30A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E064700-B7EF-4DFD-BCFC-CE2DFBB3F5CC}">
  <ds:schemaRefs>
    <ds:schemaRef ds:uri="a6a118c7-e855-4f4e-b8ad-80e33b796d81"/>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http://schemas.microsoft.com/sharepoint/v4"/>
    <ds:schemaRef ds:uri="http://purl.org/dc/terms/"/>
    <ds:schemaRef ds:uri="c0086056-5044-4a33-b29f-c75672ab2bba"/>
    <ds:schemaRef ds:uri="af23f7e8-60b8-4754-8d26-933e50c84a94"/>
    <ds:schemaRef ds:uri="http://schemas.microsoft.com/office/2006/documentManagement/types"/>
    <ds:schemaRef ds:uri="b3fec781-62d2-4f50-9b0f-56b6ddda0866"/>
    <ds:schemaRef ds:uri="53dbc0f4-2d3d-44b3-9905-25b4807b13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124-19</vt:lpstr>
      <vt:lpstr>'124-19'!Print_Area</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Baker, Deirdre S.</dc:creator>
  <cp:lastModifiedBy>JEA User</cp:lastModifiedBy>
  <cp:lastPrinted>2019-07-17T21:06:04Z</cp:lastPrinted>
  <dcterms:created xsi:type="dcterms:W3CDTF">2014-08-04T19:09:14Z</dcterms:created>
  <dcterms:modified xsi:type="dcterms:W3CDTF">2019-07-29T15:23:35Z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0x0101002E4E7A6CA0008041B529864F2CCE0609</vt:lpwstr>
  </property>
  <property fmtid="{D5CDD505-2E9C-101B-9397-08002B2CF9AE}" pid="3" name="_dlc_DocIdItemGuid">
    <vt:lpwstr>026c0a70-d3f8-4f7d-ad1e-0afcd8d5b356</vt:lpwstr>
  </property>
  <property fmtid="{D5CDD505-2E9C-101B-9397-08002B2CF9AE}" pid="4" name="Order">
    <vt:r8>1203200</vt:r8>
  </property>
  <property fmtid="{D5CDD505-2E9C-101B-9397-08002B2CF9AE}" pid="5" name="WorkflowChangePath">
    <vt:lpwstr>61d9574a-9c99-4df8-81a6-c4c1a4d372d7,35;61d9574a-9c99-4df8-81a6-c4c1a4d372d7,35;61d9574a-9c99-4df8-81a6-c4c1a4d372d7,9;61d9574a-9c99-4df8-81a6-c4c1a4d372d7,9;</vt:lpwstr>
  </property>
</Properties>
</file>