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echnology Services\Web User Application Documents\Production\EPSTORE\Supplements\2017\"/>
    </mc:Choice>
  </mc:AlternateContent>
  <bookViews>
    <workbookView xWindow="0" yWindow="0" windowWidth="23040" windowHeight="104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 i="1" l="1"/>
  <c r="H71" i="1"/>
  <c r="H45" i="1"/>
  <c r="H46" i="1"/>
  <c r="H47" i="1"/>
  <c r="H48" i="1"/>
  <c r="H49" i="1"/>
  <c r="H50" i="1"/>
  <c r="H51" i="1"/>
  <c r="H52" i="1"/>
  <c r="H53" i="1"/>
  <c r="H54" i="1"/>
  <c r="H55" i="1"/>
  <c r="H56" i="1"/>
  <c r="H57" i="1"/>
  <c r="H58" i="1"/>
  <c r="H59" i="1"/>
  <c r="H60" i="1"/>
  <c r="H61" i="1"/>
  <c r="H62" i="1"/>
  <c r="H63" i="1"/>
  <c r="H64" i="1"/>
  <c r="H65" i="1"/>
  <c r="H66" i="1"/>
  <c r="H67" i="1"/>
  <c r="H68" i="1"/>
  <c r="H69" i="1"/>
  <c r="H70" i="1"/>
  <c r="H44" i="1"/>
  <c r="H43" i="1"/>
  <c r="H42" i="1"/>
  <c r="H26" i="1" l="1"/>
  <c r="H27" i="1"/>
  <c r="H28" i="1"/>
  <c r="H29" i="1"/>
  <c r="H30" i="1"/>
  <c r="H31" i="1"/>
  <c r="H32" i="1"/>
  <c r="H33" i="1"/>
  <c r="H34" i="1"/>
  <c r="H35" i="1"/>
  <c r="H36" i="1"/>
  <c r="H7" i="1" l="1"/>
  <c r="H8" i="1"/>
  <c r="H9" i="1"/>
  <c r="H10" i="1"/>
  <c r="H11" i="1"/>
  <c r="H12" i="1"/>
  <c r="H13" i="1"/>
  <c r="H14" i="1"/>
  <c r="H15" i="1"/>
  <c r="H16" i="1"/>
  <c r="H17" i="1"/>
  <c r="H18" i="1"/>
  <c r="H19" i="1"/>
  <c r="H20" i="1"/>
  <c r="H21" i="1"/>
  <c r="H22" i="1"/>
  <c r="H23" i="1"/>
  <c r="H24" i="1"/>
  <c r="H25" i="1"/>
  <c r="H6" i="1"/>
  <c r="H37" i="1" l="1"/>
</calcChain>
</file>

<file path=xl/sharedStrings.xml><?xml version="1.0" encoding="utf-8"?>
<sst xmlns="http://schemas.openxmlformats.org/spreadsheetml/2006/main" count="326" uniqueCount="82">
  <si>
    <t>Part Number</t>
  </si>
  <si>
    <t>Description</t>
  </si>
  <si>
    <t>Unit Price</t>
  </si>
  <si>
    <t>Extended Price</t>
  </si>
  <si>
    <t>DS-C9706</t>
  </si>
  <si>
    <t>MDS 9706 Chassis No Power Supplies, Fans Included</t>
  </si>
  <si>
    <t>DS-9706-KIT-CCO</t>
  </si>
  <si>
    <t>MDS 9706 Accessory Kit for Cisco</t>
  </si>
  <si>
    <t>DS-X9706-FAB1</t>
  </si>
  <si>
    <t>MDS 9706 Crossbar Switching Fabric-1 Module</t>
  </si>
  <si>
    <t>CON-SNT-97FA0</t>
  </si>
  <si>
    <t>SNTC-8X5XNBD MDS 9706 Crossbar Sw</t>
  </si>
  <si>
    <t>DS-C9700-LC-BL</t>
  </si>
  <si>
    <t>Blank Filler Card for Line Card slot in MDS9700 Chassis</t>
  </si>
  <si>
    <t>DS-CAC97-3KW</t>
  </si>
  <si>
    <t>MDS 9700 3000W AC power supply</t>
  </si>
  <si>
    <t>DS-X97-SF1-K9</t>
  </si>
  <si>
    <t>MDS 9700 Series Supervisor-1</t>
  </si>
  <si>
    <t>CON-SNT-97SU1</t>
  </si>
  <si>
    <t>SNTC-8X5XNBD MDS 9700 Series Supe</t>
  </si>
  <si>
    <t>DS-X9334-K9</t>
  </si>
  <si>
    <t>Cisco MDS 9000 Family 24/10-Port SAN Extension Module</t>
  </si>
  <si>
    <t>CON-SNT-X9334K9</t>
  </si>
  <si>
    <t>SNTC-8X5XNBD Cisco MDS 9000 Family 24 10 SAN Extensio</t>
  </si>
  <si>
    <t>DS-SFP-FC16G-SW</t>
  </si>
  <si>
    <t>16 Gbps Fibre Channel SW SFP+, LC</t>
  </si>
  <si>
    <t>DS-SFP-GE-T</t>
  </si>
  <si>
    <t>Gigabit Ethernet Copper SFP, RJ-45</t>
  </si>
  <si>
    <t>DS-X9648-1536K9</t>
  </si>
  <si>
    <t>MDS 9700 48-Port 32-Gbps Fibre Channel Switching Module</t>
  </si>
  <si>
    <t>CON-SNT-X1536K9</t>
  </si>
  <si>
    <t>SNTC-8X5XNBD 48-Port 32-Gbps Fibre Channel Switching</t>
  </si>
  <si>
    <t>DS-SFP-FC32G-SW</t>
  </si>
  <si>
    <t>32 Gbps Fibre Channel SW SFP+, LC</t>
  </si>
  <si>
    <t>DS-X9848-480K9</t>
  </si>
  <si>
    <t>48-port 10-Gbps FCoE Switching Module</t>
  </si>
  <si>
    <t>CON-SNT-97OE</t>
  </si>
  <si>
    <t>SNTC-8X5XNBD 48-port 10-Gbps FCoE Switching Module</t>
  </si>
  <si>
    <t>SFP-10G-SR</t>
  </si>
  <si>
    <t>10GBASE-SR SFP Module</t>
  </si>
  <si>
    <t>C1F1PMDS9700K9</t>
  </si>
  <si>
    <t>Cisco ONE Foundation Perpetual MDS 9700</t>
  </si>
  <si>
    <t>Item No.</t>
  </si>
  <si>
    <t>Estimated Qty</t>
  </si>
  <si>
    <t>&lt;&lt;insert price here&gt;&gt;</t>
  </si>
  <si>
    <t>Appendix B - Bid Workbook</t>
  </si>
  <si>
    <t>&lt;Insert Company Name Here&gt;</t>
  </si>
  <si>
    <t>Manufacturer</t>
  </si>
  <si>
    <t>Cisco Systems, Inc.</t>
  </si>
  <si>
    <t>CON-ECMU-C70PMDS9</t>
  </si>
  <si>
    <t>SWSS UPGRADES Cisco ONE Foundation</t>
  </si>
  <si>
    <t>C1-DCS-M9700K9</t>
  </si>
  <si>
    <t>Cisco ONE DCNM for SAN Advanced Edt for MDS 9700 embedded</t>
  </si>
  <si>
    <t>C1-ENT-M9700K9</t>
  </si>
  <si>
    <t>Cisco ONE Enterprise Package License for 1 MDS9700 Switch</t>
  </si>
  <si>
    <t>C1-PI-LFAS-MDS-K9</t>
  </si>
  <si>
    <t>Cisco ONE PI Device License for LF and AS for MDS 9K</t>
  </si>
  <si>
    <t>C1-EGW-DC-K9</t>
  </si>
  <si>
    <t>Cisco ONE Energy Mgmt Perpetual Lic - 1 DC End Point</t>
  </si>
  <si>
    <t>C1F1VMDS9700-02</t>
  </si>
  <si>
    <t>Tracker PID v02 Fnd Perpetual MDS9700 - no delivery</t>
  </si>
  <si>
    <t>M97S3K9-8.1.1</t>
  </si>
  <si>
    <t>MDS 9700 Supervisor/Fabric-3, NX-OS Software Release 8.1(1)</t>
  </si>
  <si>
    <t>CAB-9K16A-US2</t>
  </si>
  <si>
    <t>Power Cord 250VAC 16A, US/Japan, Src Plug NEMA L6-20</t>
  </si>
  <si>
    <t>CON-SNT-C9706</t>
  </si>
  <si>
    <t>SNTC-8X5XNBD MDS 9706 Chassis No Power Supplies, Fans</t>
  </si>
  <si>
    <t>R-DCNM-SVR-10-K9=</t>
  </si>
  <si>
    <t>DCNM v10 - SW for Server - E-Delivery</t>
  </si>
  <si>
    <t>CON-ECMU-DCNMSV10</t>
  </si>
  <si>
    <t>SWSS UPGRADES DCNM V10 - SW for Server - Physical Deli</t>
  </si>
  <si>
    <t>Unit of Measure</t>
  </si>
  <si>
    <t>per unit</t>
  </si>
  <si>
    <t>per year</t>
  </si>
  <si>
    <r>
      <t xml:space="preserve">TOTAL BID PRICE - TRANSFER THIS AMOUNT TO APPENDIX B - BID FORM
</t>
    </r>
    <r>
      <rPr>
        <sz val="10"/>
        <color theme="1"/>
        <rFont val="Calibri"/>
        <family val="2"/>
        <scheme val="minor"/>
      </rPr>
      <t>(Sum Item Numbers 1.32 and 2.30)</t>
    </r>
  </si>
  <si>
    <t>Solicitation #121-17 Storage Area Network (SAN) Switch Replacement</t>
  </si>
  <si>
    <t xml:space="preserve">Bidder shall submit pricing that includes all shipping, one-year support as indicated, and all other associated costs to provide the items below.  No additional fees shall apply.  
JEA intends to purchase the items seen below for delivery before October 1st, 2017.
</t>
  </si>
  <si>
    <t xml:space="preserve">Bidder shall submit pricing that includes all shipping, one-year support as indicated, and all other associated costs to provide the items below.  No additional fees shall apply.  
JEA intends to purchase these items seen below for delivery before October 1st, 2018.  Pricing submitted below shall remain fixed through October 1st, 2018.
</t>
  </si>
  <si>
    <t>1)  Storage Area Network (SAN) Switch Replacement (JEA Headquarters) Items</t>
  </si>
  <si>
    <t>2)  Storage Area Network (SAN) Switch Replacement (SOCC) Items</t>
  </si>
  <si>
    <t>TOTAL PRICE JEA HEADQUARTERS</t>
  </si>
  <si>
    <t>TOTAL PRICE SOCC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</si>
</sst>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i/>
      <sz val="11"/>
      <color rgb="FF0070C0"/>
      <name val="Calibri"/>
      <family val="2"/>
      <scheme val="minor"/>
    </font>
    <font>
      <b/>
      <u/>
      <sz val="12"/>
      <color theme="1"/>
      <name val="Times New Roman"/>
      <family val="1"/>
    </font>
    <font>
      <b/>
      <sz val="12"/>
      <color rgb="FF0070C0"/>
      <name val="Times New Roman"/>
      <family val="1"/>
    </font>
    <font>
      <b/>
      <sz val="12"/>
      <color theme="1"/>
      <name val="Times New Roman"/>
      <family val="1"/>
    </font>
    <font>
      <i/>
      <sz val="10"/>
      <color rgb="FFFF0000"/>
      <name val="Times New Roman"/>
      <family val="1"/>
    </font>
    <font>
      <i/>
      <sz val="10"/>
      <color theme="1"/>
      <name val="Times New Roman"/>
      <family val="1"/>
    </font>
    <font>
      <sz val="10"/>
      <color theme="1"/>
      <name val="Calibri"/>
      <family val="2"/>
      <scheme val="minor"/>
    </font>
    <font>
      <sz val="1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8">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0" fontId="0" fillId="0" borderId="0" xfId="0" applyAlignment="1">
      <alignment horizontal="left"/>
    </xf>
    <xf numFmtId="0" fontId="0" fillId="0" borderId="0" xfId="0" applyFill="1"/>
    <xf numFmtId="0" fontId="6" fillId="0" borderId="0" xfId="0" applyFont="1" applyFill="1" applyBorder="1" applyAlignment="1">
      <alignment vertical="center" wrapText="1"/>
    </xf>
    <xf numFmtId="0" fontId="8" fillId="0" borderId="0" xfId="0" applyFont="1" applyFill="1" applyBorder="1" applyAlignment="1">
      <alignment wrapText="1"/>
    </xf>
    <xf numFmtId="0" fontId="4" fillId="2" borderId="0" xfId="0" applyFont="1" applyFill="1" applyBorder="1" applyAlignment="1">
      <alignment vertical="center" wrapText="1"/>
    </xf>
    <xf numFmtId="0" fontId="0" fillId="0" borderId="0" xfId="0" applyFill="1" applyBorder="1"/>
    <xf numFmtId="0" fontId="5" fillId="0" borderId="0" xfId="0" applyFont="1" applyFill="1" applyBorder="1" applyAlignment="1">
      <alignment horizontal="center" vertical="center" wrapText="1"/>
    </xf>
    <xf numFmtId="0" fontId="7" fillId="0" borderId="0" xfId="0" applyFont="1" applyFill="1" applyBorder="1" applyAlignment="1">
      <alignment vertical="top" wrapText="1"/>
    </xf>
    <xf numFmtId="44" fontId="0" fillId="0" borderId="3" xfId="1" applyFont="1" applyBorder="1" applyAlignment="1">
      <alignment horizontal="center" vertical="center" wrapText="1"/>
    </xf>
    <xf numFmtId="44" fontId="0" fillId="0" borderId="1" xfId="1" applyFont="1" applyBorder="1"/>
    <xf numFmtId="0" fontId="0" fillId="0" borderId="2" xfId="0" applyBorder="1" applyAlignment="1">
      <alignment vertical="center" wrapText="1"/>
    </xf>
    <xf numFmtId="0" fontId="0" fillId="0" borderId="2" xfId="0" applyBorder="1" applyAlignment="1">
      <alignment horizontal="center" vertical="center" wrapText="1"/>
    </xf>
    <xf numFmtId="0" fontId="0" fillId="0" borderId="0" xfId="0" applyFill="1" applyBorder="1" applyAlignment="1">
      <alignment horizontal="center" vertical="center" wrapText="1"/>
    </xf>
    <xf numFmtId="4" fontId="0" fillId="0" borderId="3"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1" xfId="0" applyNumberFormat="1" applyBorder="1" applyAlignment="1">
      <alignment horizontal="center"/>
    </xf>
    <xf numFmtId="2" fontId="0" fillId="0" borderId="0" xfId="0" applyNumberFormat="1" applyBorder="1" applyAlignment="1">
      <alignment horizontal="center"/>
    </xf>
    <xf numFmtId="0" fontId="2" fillId="0" borderId="0" xfId="0" applyFont="1" applyBorder="1" applyAlignment="1">
      <alignment horizontal="right"/>
    </xf>
    <xf numFmtId="44" fontId="0" fillId="0" borderId="0" xfId="1" applyFont="1" applyBorder="1"/>
    <xf numFmtId="44" fontId="0" fillId="4" borderId="1" xfId="1" applyFont="1" applyFill="1" applyBorder="1" applyAlignment="1">
      <alignment vertical="center"/>
    </xf>
    <xf numFmtId="164" fontId="0" fillId="0" borderId="1" xfId="0" applyNumberFormat="1" applyFill="1" applyBorder="1" applyAlignment="1">
      <alignment horizontal="center" vertical="center" wrapText="1"/>
    </xf>
    <xf numFmtId="44" fontId="3" fillId="0" borderId="4" xfId="1" applyFont="1" applyBorder="1" applyAlignment="1" applyProtection="1">
      <alignment horizontal="center" vertical="center" wrapText="1"/>
      <protection locked="0"/>
    </xf>
    <xf numFmtId="0" fontId="2" fillId="0" borderId="7" xfId="0" applyFont="1" applyBorder="1" applyAlignment="1">
      <alignment horizontal="right" wrapText="1"/>
    </xf>
    <xf numFmtId="0" fontId="2" fillId="0" borderId="5" xfId="0" applyFont="1" applyBorder="1" applyAlignment="1">
      <alignment horizontal="right"/>
    </xf>
    <xf numFmtId="0" fontId="2" fillId="0" borderId="2" xfId="0" applyFont="1" applyBorder="1" applyAlignment="1">
      <alignment horizontal="right"/>
    </xf>
    <xf numFmtId="0" fontId="5" fillId="3" borderId="8"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10" fillId="2" borderId="6" xfId="0" applyFont="1" applyFill="1" applyBorder="1" applyAlignment="1">
      <alignment horizontal="left" vertical="top" wrapText="1"/>
    </xf>
    <xf numFmtId="0" fontId="2" fillId="0" borderId="7" xfId="0" applyFont="1" applyBorder="1" applyAlignment="1">
      <alignment horizontal="right"/>
    </xf>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tabSelected="1" workbookViewId="0">
      <selection activeCell="G9" sqref="G9"/>
    </sheetView>
  </sheetViews>
  <sheetFormatPr defaultRowHeight="15" x14ac:dyDescent="0.25"/>
  <cols>
    <col min="1" max="1" width="5.42578125" customWidth="1"/>
    <col min="2" max="2" width="16.5703125" customWidth="1"/>
    <col min="3" max="3" width="22.28515625" customWidth="1"/>
    <col min="4" max="4" width="55.28515625" customWidth="1"/>
    <col min="5" max="6" width="9.5703125" customWidth="1"/>
    <col min="7" max="7" width="19.5703125" customWidth="1"/>
    <col min="8" max="8" width="23.7109375" customWidth="1"/>
    <col min="9" max="9" width="8.85546875" style="11"/>
  </cols>
  <sheetData>
    <row r="1" spans="1:11" s="7" customFormat="1" x14ac:dyDescent="0.25">
      <c r="A1" s="6" t="s">
        <v>75</v>
      </c>
      <c r="B1" s="6"/>
      <c r="C1"/>
      <c r="D1"/>
      <c r="E1"/>
      <c r="F1"/>
      <c r="G1"/>
      <c r="H1"/>
      <c r="I1" s="11"/>
    </row>
    <row r="2" spans="1:11" s="7" customFormat="1" x14ac:dyDescent="0.25">
      <c r="A2" s="6" t="s">
        <v>45</v>
      </c>
      <c r="B2" s="6"/>
      <c r="C2"/>
      <c r="D2"/>
      <c r="E2"/>
      <c r="F2"/>
      <c r="G2"/>
      <c r="H2"/>
      <c r="I2" s="11"/>
    </row>
    <row r="3" spans="1:11" s="7" customFormat="1" ht="17.45" customHeight="1" x14ac:dyDescent="0.25">
      <c r="A3" s="36" t="s">
        <v>78</v>
      </c>
      <c r="B3" s="36"/>
      <c r="C3" s="36"/>
      <c r="D3" s="36"/>
      <c r="E3" s="10"/>
      <c r="F3" s="10"/>
      <c r="G3" s="32" t="s">
        <v>46</v>
      </c>
      <c r="H3" s="33"/>
      <c r="I3" s="12"/>
      <c r="J3" s="8"/>
      <c r="K3" s="8"/>
    </row>
    <row r="4" spans="1:11" s="7" customFormat="1" ht="28.15" customHeight="1" thickBot="1" x14ac:dyDescent="0.3">
      <c r="A4" s="34" t="s">
        <v>76</v>
      </c>
      <c r="B4" s="34"/>
      <c r="C4" s="34"/>
      <c r="D4" s="34"/>
      <c r="E4" s="34"/>
      <c r="F4" s="34"/>
      <c r="G4" s="34"/>
      <c r="H4" s="34"/>
      <c r="I4" s="13"/>
      <c r="J4" s="9"/>
      <c r="K4" s="9"/>
    </row>
    <row r="5" spans="1:11" ht="30.75" thickBot="1" x14ac:dyDescent="0.3">
      <c r="A5" s="1" t="s">
        <v>42</v>
      </c>
      <c r="B5" s="2" t="s">
        <v>47</v>
      </c>
      <c r="C5" s="2" t="s">
        <v>0</v>
      </c>
      <c r="D5" s="2" t="s">
        <v>1</v>
      </c>
      <c r="E5" s="2" t="s">
        <v>43</v>
      </c>
      <c r="F5" s="2" t="s">
        <v>71</v>
      </c>
      <c r="G5" s="2" t="s">
        <v>2</v>
      </c>
      <c r="H5" s="1" t="s">
        <v>3</v>
      </c>
    </row>
    <row r="6" spans="1:11" ht="16.149999999999999" customHeight="1" thickBot="1" x14ac:dyDescent="0.3">
      <c r="A6" s="3">
        <v>1.1000000000000001</v>
      </c>
      <c r="B6" s="5" t="s">
        <v>48</v>
      </c>
      <c r="C6" s="4" t="s">
        <v>4</v>
      </c>
      <c r="D6" s="4" t="s">
        <v>5</v>
      </c>
      <c r="E6" s="5">
        <v>2</v>
      </c>
      <c r="F6" s="5" t="s">
        <v>72</v>
      </c>
      <c r="G6" s="28" t="s">
        <v>44</v>
      </c>
      <c r="H6" s="14" t="str">
        <f>IF(ISERROR(E6*G6),"This cell will autopopulate.",(E6*G6))</f>
        <v>This cell will autopopulate.</v>
      </c>
    </row>
    <row r="7" spans="1:11" ht="16.149999999999999" customHeight="1" thickBot="1" x14ac:dyDescent="0.3">
      <c r="A7" s="3">
        <v>1.2</v>
      </c>
      <c r="B7" s="5" t="s">
        <v>48</v>
      </c>
      <c r="C7" s="4" t="s">
        <v>6</v>
      </c>
      <c r="D7" s="4" t="s">
        <v>7</v>
      </c>
      <c r="E7" s="5">
        <v>2</v>
      </c>
      <c r="F7" s="5" t="s">
        <v>72</v>
      </c>
      <c r="G7" s="28" t="s">
        <v>44</v>
      </c>
      <c r="H7" s="14" t="str">
        <f t="shared" ref="H7:H36" si="0">IF(ISERROR(E7*G7),"This cell will autopopulate.",(E7*G7))</f>
        <v>This cell will autopopulate.</v>
      </c>
    </row>
    <row r="8" spans="1:11" ht="16.149999999999999" customHeight="1" thickBot="1" x14ac:dyDescent="0.3">
      <c r="A8" s="3">
        <v>1.3</v>
      </c>
      <c r="B8" s="5" t="s">
        <v>48</v>
      </c>
      <c r="C8" s="4" t="s">
        <v>8</v>
      </c>
      <c r="D8" s="4" t="s">
        <v>9</v>
      </c>
      <c r="E8" s="5">
        <v>12</v>
      </c>
      <c r="F8" s="5" t="s">
        <v>72</v>
      </c>
      <c r="G8" s="28" t="s">
        <v>44</v>
      </c>
      <c r="H8" s="14" t="str">
        <f t="shared" si="0"/>
        <v>This cell will autopopulate.</v>
      </c>
    </row>
    <row r="9" spans="1:11" ht="16.149999999999999" customHeight="1" thickBot="1" x14ac:dyDescent="0.3">
      <c r="A9" s="3">
        <v>1.4</v>
      </c>
      <c r="B9" s="5" t="s">
        <v>48</v>
      </c>
      <c r="C9" s="4" t="s">
        <v>10</v>
      </c>
      <c r="D9" s="4" t="s">
        <v>11</v>
      </c>
      <c r="E9" s="5">
        <v>12</v>
      </c>
      <c r="F9" s="5" t="s">
        <v>73</v>
      </c>
      <c r="G9" s="28" t="s">
        <v>44</v>
      </c>
      <c r="H9" s="14" t="str">
        <f t="shared" si="0"/>
        <v>This cell will autopopulate.</v>
      </c>
    </row>
    <row r="10" spans="1:11" ht="16.149999999999999" customHeight="1" thickBot="1" x14ac:dyDescent="0.3">
      <c r="A10" s="3">
        <v>1.5</v>
      </c>
      <c r="B10" s="5" t="s">
        <v>48</v>
      </c>
      <c r="C10" s="4" t="s">
        <v>12</v>
      </c>
      <c r="D10" s="4" t="s">
        <v>13</v>
      </c>
      <c r="E10" s="5">
        <v>2</v>
      </c>
      <c r="F10" s="5" t="s">
        <v>72</v>
      </c>
      <c r="G10" s="28" t="s">
        <v>44</v>
      </c>
      <c r="H10" s="14" t="str">
        <f t="shared" si="0"/>
        <v>This cell will autopopulate.</v>
      </c>
    </row>
    <row r="11" spans="1:11" ht="16.149999999999999" customHeight="1" thickBot="1" x14ac:dyDescent="0.3">
      <c r="A11" s="3">
        <v>1.6</v>
      </c>
      <c r="B11" s="5" t="s">
        <v>48</v>
      </c>
      <c r="C11" s="4" t="s">
        <v>14</v>
      </c>
      <c r="D11" s="4" t="s">
        <v>15</v>
      </c>
      <c r="E11" s="5">
        <v>8</v>
      </c>
      <c r="F11" s="5" t="s">
        <v>72</v>
      </c>
      <c r="G11" s="28" t="s">
        <v>44</v>
      </c>
      <c r="H11" s="14" t="str">
        <f t="shared" si="0"/>
        <v>This cell will autopopulate.</v>
      </c>
    </row>
    <row r="12" spans="1:11" ht="16.149999999999999" customHeight="1" thickBot="1" x14ac:dyDescent="0.3">
      <c r="A12" s="3">
        <v>1.7</v>
      </c>
      <c r="B12" s="5" t="s">
        <v>48</v>
      </c>
      <c r="C12" s="4" t="s">
        <v>16</v>
      </c>
      <c r="D12" s="4" t="s">
        <v>17</v>
      </c>
      <c r="E12" s="5">
        <v>4</v>
      </c>
      <c r="F12" s="5" t="s">
        <v>72</v>
      </c>
      <c r="G12" s="28" t="s">
        <v>44</v>
      </c>
      <c r="H12" s="14" t="str">
        <f t="shared" si="0"/>
        <v>This cell will autopopulate.</v>
      </c>
    </row>
    <row r="13" spans="1:11" ht="16.149999999999999" customHeight="1" thickBot="1" x14ac:dyDescent="0.3">
      <c r="A13" s="3">
        <v>1.8</v>
      </c>
      <c r="B13" s="5" t="s">
        <v>48</v>
      </c>
      <c r="C13" s="4" t="s">
        <v>18</v>
      </c>
      <c r="D13" s="4" t="s">
        <v>19</v>
      </c>
      <c r="E13" s="5">
        <v>4</v>
      </c>
      <c r="F13" s="5" t="s">
        <v>73</v>
      </c>
      <c r="G13" s="28" t="s">
        <v>44</v>
      </c>
      <c r="H13" s="14" t="str">
        <f t="shared" si="0"/>
        <v>This cell will autopopulate.</v>
      </c>
    </row>
    <row r="14" spans="1:11" ht="16.149999999999999" customHeight="1" thickBot="1" x14ac:dyDescent="0.3">
      <c r="A14" s="3">
        <v>1.9</v>
      </c>
      <c r="B14" s="5" t="s">
        <v>48</v>
      </c>
      <c r="C14" s="4" t="s">
        <v>20</v>
      </c>
      <c r="D14" s="4" t="s">
        <v>21</v>
      </c>
      <c r="E14" s="5">
        <v>2</v>
      </c>
      <c r="F14" s="5" t="s">
        <v>72</v>
      </c>
      <c r="G14" s="28" t="s">
        <v>44</v>
      </c>
      <c r="H14" s="14" t="str">
        <f t="shared" si="0"/>
        <v>This cell will autopopulate.</v>
      </c>
    </row>
    <row r="15" spans="1:11" ht="16.149999999999999" customHeight="1" thickBot="1" x14ac:dyDescent="0.3">
      <c r="A15" s="19">
        <v>1.1000000000000001</v>
      </c>
      <c r="B15" s="5" t="s">
        <v>48</v>
      </c>
      <c r="C15" s="4" t="s">
        <v>22</v>
      </c>
      <c r="D15" s="4" t="s">
        <v>23</v>
      </c>
      <c r="E15" s="5">
        <v>2</v>
      </c>
      <c r="F15" s="5" t="s">
        <v>73</v>
      </c>
      <c r="G15" s="28" t="s">
        <v>44</v>
      </c>
      <c r="H15" s="14" t="str">
        <f t="shared" si="0"/>
        <v>This cell will autopopulate.</v>
      </c>
    </row>
    <row r="16" spans="1:11" ht="16.149999999999999" customHeight="1" thickBot="1" x14ac:dyDescent="0.3">
      <c r="A16" s="3">
        <v>1.1100000000000001</v>
      </c>
      <c r="B16" s="5" t="s">
        <v>48</v>
      </c>
      <c r="C16" s="4" t="s">
        <v>24</v>
      </c>
      <c r="D16" s="4" t="s">
        <v>25</v>
      </c>
      <c r="E16" s="5">
        <v>32</v>
      </c>
      <c r="F16" s="5" t="s">
        <v>72</v>
      </c>
      <c r="G16" s="28" t="s">
        <v>44</v>
      </c>
      <c r="H16" s="14" t="str">
        <f t="shared" si="0"/>
        <v>This cell will autopopulate.</v>
      </c>
    </row>
    <row r="17" spans="1:8" ht="16.149999999999999" customHeight="1" thickBot="1" x14ac:dyDescent="0.3">
      <c r="A17" s="3">
        <v>1.1200000000000001</v>
      </c>
      <c r="B17" s="5" t="s">
        <v>48</v>
      </c>
      <c r="C17" s="4" t="s">
        <v>26</v>
      </c>
      <c r="D17" s="4" t="s">
        <v>27</v>
      </c>
      <c r="E17" s="5">
        <v>12</v>
      </c>
      <c r="F17" s="5" t="s">
        <v>72</v>
      </c>
      <c r="G17" s="28" t="s">
        <v>44</v>
      </c>
      <c r="H17" s="14" t="str">
        <f t="shared" si="0"/>
        <v>This cell will autopopulate.</v>
      </c>
    </row>
    <row r="18" spans="1:8" ht="16.149999999999999" customHeight="1" thickBot="1" x14ac:dyDescent="0.3">
      <c r="A18" s="3">
        <v>1.1299999999999999</v>
      </c>
      <c r="B18" s="5" t="s">
        <v>48</v>
      </c>
      <c r="C18" s="4" t="s">
        <v>28</v>
      </c>
      <c r="D18" s="4" t="s">
        <v>29</v>
      </c>
      <c r="E18" s="5">
        <v>2</v>
      </c>
      <c r="F18" s="5" t="s">
        <v>72</v>
      </c>
      <c r="G18" s="28" t="s">
        <v>44</v>
      </c>
      <c r="H18" s="14" t="str">
        <f t="shared" si="0"/>
        <v>This cell will autopopulate.</v>
      </c>
    </row>
    <row r="19" spans="1:8" ht="16.149999999999999" customHeight="1" thickBot="1" x14ac:dyDescent="0.3">
      <c r="A19" s="3">
        <v>1.1399999999999999</v>
      </c>
      <c r="B19" s="5" t="s">
        <v>48</v>
      </c>
      <c r="C19" s="4" t="s">
        <v>30</v>
      </c>
      <c r="D19" s="4" t="s">
        <v>31</v>
      </c>
      <c r="E19" s="5">
        <v>2</v>
      </c>
      <c r="F19" s="5" t="s">
        <v>73</v>
      </c>
      <c r="G19" s="28" t="s">
        <v>44</v>
      </c>
      <c r="H19" s="14" t="str">
        <f t="shared" si="0"/>
        <v>This cell will autopopulate.</v>
      </c>
    </row>
    <row r="20" spans="1:8" ht="16.149999999999999" customHeight="1" thickBot="1" x14ac:dyDescent="0.3">
      <c r="A20" s="3">
        <v>1.1499999999999999</v>
      </c>
      <c r="B20" s="5" t="s">
        <v>48</v>
      </c>
      <c r="C20" s="4" t="s">
        <v>24</v>
      </c>
      <c r="D20" s="4" t="s">
        <v>25</v>
      </c>
      <c r="E20" s="5">
        <v>32</v>
      </c>
      <c r="F20" s="5" t="s">
        <v>72</v>
      </c>
      <c r="G20" s="28" t="s">
        <v>44</v>
      </c>
      <c r="H20" s="14" t="str">
        <f t="shared" si="0"/>
        <v>This cell will autopopulate.</v>
      </c>
    </row>
    <row r="21" spans="1:8" ht="16.149999999999999" customHeight="1" thickBot="1" x14ac:dyDescent="0.3">
      <c r="A21" s="3">
        <v>1.1599999999999999</v>
      </c>
      <c r="B21" s="5" t="s">
        <v>48</v>
      </c>
      <c r="C21" s="4" t="s">
        <v>32</v>
      </c>
      <c r="D21" s="4" t="s">
        <v>33</v>
      </c>
      <c r="E21" s="5">
        <v>32</v>
      </c>
      <c r="F21" s="5" t="s">
        <v>72</v>
      </c>
      <c r="G21" s="28" t="s">
        <v>44</v>
      </c>
      <c r="H21" s="14" t="str">
        <f t="shared" si="0"/>
        <v>This cell will autopopulate.</v>
      </c>
    </row>
    <row r="22" spans="1:8" ht="16.149999999999999" customHeight="1" thickBot="1" x14ac:dyDescent="0.3">
      <c r="A22" s="3">
        <v>1.17</v>
      </c>
      <c r="B22" s="5" t="s">
        <v>48</v>
      </c>
      <c r="C22" s="4" t="s">
        <v>34</v>
      </c>
      <c r="D22" s="4" t="s">
        <v>35</v>
      </c>
      <c r="E22" s="5">
        <v>2</v>
      </c>
      <c r="F22" s="5" t="s">
        <v>72</v>
      </c>
      <c r="G22" s="28" t="s">
        <v>44</v>
      </c>
      <c r="H22" s="14" t="str">
        <f t="shared" si="0"/>
        <v>This cell will autopopulate.</v>
      </c>
    </row>
    <row r="23" spans="1:8" ht="16.149999999999999" customHeight="1" thickBot="1" x14ac:dyDescent="0.3">
      <c r="A23" s="3">
        <v>1.18</v>
      </c>
      <c r="B23" s="5" t="s">
        <v>48</v>
      </c>
      <c r="C23" s="4" t="s">
        <v>36</v>
      </c>
      <c r="D23" s="4" t="s">
        <v>37</v>
      </c>
      <c r="E23" s="5">
        <v>2</v>
      </c>
      <c r="F23" s="5" t="s">
        <v>73</v>
      </c>
      <c r="G23" s="28" t="s">
        <v>44</v>
      </c>
      <c r="H23" s="14" t="str">
        <f t="shared" si="0"/>
        <v>This cell will autopopulate.</v>
      </c>
    </row>
    <row r="24" spans="1:8" ht="16.149999999999999" customHeight="1" thickBot="1" x14ac:dyDescent="0.3">
      <c r="A24" s="3">
        <v>1.19</v>
      </c>
      <c r="B24" s="5" t="s">
        <v>48</v>
      </c>
      <c r="C24" s="4" t="s">
        <v>38</v>
      </c>
      <c r="D24" s="4" t="s">
        <v>39</v>
      </c>
      <c r="E24" s="5">
        <v>48</v>
      </c>
      <c r="F24" s="5" t="s">
        <v>72</v>
      </c>
      <c r="G24" s="28" t="s">
        <v>44</v>
      </c>
      <c r="H24" s="14" t="str">
        <f t="shared" si="0"/>
        <v>This cell will autopopulate.</v>
      </c>
    </row>
    <row r="25" spans="1:8" ht="16.149999999999999" customHeight="1" thickBot="1" x14ac:dyDescent="0.3">
      <c r="A25" s="20">
        <v>1.2</v>
      </c>
      <c r="B25" s="5" t="s">
        <v>48</v>
      </c>
      <c r="C25" s="4" t="s">
        <v>40</v>
      </c>
      <c r="D25" s="4" t="s">
        <v>41</v>
      </c>
      <c r="E25" s="5">
        <v>2</v>
      </c>
      <c r="F25" s="5" t="s">
        <v>72</v>
      </c>
      <c r="G25" s="28" t="s">
        <v>44</v>
      </c>
      <c r="H25" s="14" t="str">
        <f t="shared" si="0"/>
        <v>This cell will autopopulate.</v>
      </c>
    </row>
    <row r="26" spans="1:8" ht="16.149999999999999" customHeight="1" thickBot="1" x14ac:dyDescent="0.3">
      <c r="A26" s="21">
        <v>1.21</v>
      </c>
      <c r="B26" s="5" t="s">
        <v>48</v>
      </c>
      <c r="C26" s="16" t="s">
        <v>49</v>
      </c>
      <c r="D26" s="16" t="s">
        <v>50</v>
      </c>
      <c r="E26" s="17">
        <v>2</v>
      </c>
      <c r="F26" s="5" t="s">
        <v>73</v>
      </c>
      <c r="G26" s="28" t="s">
        <v>44</v>
      </c>
      <c r="H26" s="14" t="str">
        <f t="shared" si="0"/>
        <v>This cell will autopopulate.</v>
      </c>
    </row>
    <row r="27" spans="1:8" ht="16.149999999999999" customHeight="1" thickBot="1" x14ac:dyDescent="0.3">
      <c r="A27" s="20">
        <v>1.22</v>
      </c>
      <c r="B27" s="5" t="s">
        <v>48</v>
      </c>
      <c r="C27" s="4" t="s">
        <v>51</v>
      </c>
      <c r="D27" s="4" t="s">
        <v>52</v>
      </c>
      <c r="E27" s="5">
        <v>2</v>
      </c>
      <c r="F27" s="5" t="s">
        <v>72</v>
      </c>
      <c r="G27" s="28" t="s">
        <v>44</v>
      </c>
      <c r="H27" s="14" t="str">
        <f t="shared" si="0"/>
        <v>This cell will autopopulate.</v>
      </c>
    </row>
    <row r="28" spans="1:8" ht="16.149999999999999" customHeight="1" thickBot="1" x14ac:dyDescent="0.3">
      <c r="A28" s="20">
        <v>1.23</v>
      </c>
      <c r="B28" s="5" t="s">
        <v>48</v>
      </c>
      <c r="C28" s="4" t="s">
        <v>53</v>
      </c>
      <c r="D28" s="4" t="s">
        <v>54</v>
      </c>
      <c r="E28" s="5">
        <v>2</v>
      </c>
      <c r="F28" s="5" t="s">
        <v>72</v>
      </c>
      <c r="G28" s="28" t="s">
        <v>44</v>
      </c>
      <c r="H28" s="14" t="str">
        <f t="shared" si="0"/>
        <v>This cell will autopopulate.</v>
      </c>
    </row>
    <row r="29" spans="1:8" ht="16.149999999999999" customHeight="1" thickBot="1" x14ac:dyDescent="0.3">
      <c r="A29" s="20">
        <v>1.24</v>
      </c>
      <c r="B29" s="5" t="s">
        <v>48</v>
      </c>
      <c r="C29" s="4" t="s">
        <v>55</v>
      </c>
      <c r="D29" s="4" t="s">
        <v>56</v>
      </c>
      <c r="E29" s="5">
        <v>2</v>
      </c>
      <c r="F29" s="5" t="s">
        <v>72</v>
      </c>
      <c r="G29" s="28" t="s">
        <v>44</v>
      </c>
      <c r="H29" s="14" t="str">
        <f t="shared" si="0"/>
        <v>This cell will autopopulate.</v>
      </c>
    </row>
    <row r="30" spans="1:8" ht="16.149999999999999" customHeight="1" thickBot="1" x14ac:dyDescent="0.3">
      <c r="A30" s="20">
        <v>1.25</v>
      </c>
      <c r="B30" s="5" t="s">
        <v>48</v>
      </c>
      <c r="C30" s="4" t="s">
        <v>57</v>
      </c>
      <c r="D30" s="4" t="s">
        <v>58</v>
      </c>
      <c r="E30" s="5">
        <v>2</v>
      </c>
      <c r="F30" s="5" t="s">
        <v>72</v>
      </c>
      <c r="G30" s="28" t="s">
        <v>44</v>
      </c>
      <c r="H30" s="14" t="str">
        <f t="shared" si="0"/>
        <v>This cell will autopopulate.</v>
      </c>
    </row>
    <row r="31" spans="1:8" ht="16.149999999999999" customHeight="1" thickBot="1" x14ac:dyDescent="0.3">
      <c r="A31" s="20">
        <v>1.26</v>
      </c>
      <c r="B31" s="5" t="s">
        <v>48</v>
      </c>
      <c r="C31" s="4" t="s">
        <v>59</v>
      </c>
      <c r="D31" s="4" t="s">
        <v>60</v>
      </c>
      <c r="E31" s="5">
        <v>2</v>
      </c>
      <c r="F31" s="5" t="s">
        <v>72</v>
      </c>
      <c r="G31" s="28" t="s">
        <v>44</v>
      </c>
      <c r="H31" s="14" t="str">
        <f t="shared" si="0"/>
        <v>This cell will autopopulate.</v>
      </c>
    </row>
    <row r="32" spans="1:8" ht="16.149999999999999" customHeight="1" thickBot="1" x14ac:dyDescent="0.3">
      <c r="A32" s="20">
        <v>1.27</v>
      </c>
      <c r="B32" s="5" t="s">
        <v>48</v>
      </c>
      <c r="C32" s="4" t="s">
        <v>61</v>
      </c>
      <c r="D32" s="4" t="s">
        <v>62</v>
      </c>
      <c r="E32" s="5">
        <v>2</v>
      </c>
      <c r="F32" s="5" t="s">
        <v>72</v>
      </c>
      <c r="G32" s="28" t="s">
        <v>44</v>
      </c>
      <c r="H32" s="14" t="str">
        <f t="shared" si="0"/>
        <v>This cell will autopopulate.</v>
      </c>
    </row>
    <row r="33" spans="1:11" ht="16.149999999999999" customHeight="1" thickBot="1" x14ac:dyDescent="0.3">
      <c r="A33" s="20">
        <v>1.28</v>
      </c>
      <c r="B33" s="5" t="s">
        <v>48</v>
      </c>
      <c r="C33" s="4" t="s">
        <v>63</v>
      </c>
      <c r="D33" s="4" t="s">
        <v>64</v>
      </c>
      <c r="E33" s="5">
        <v>8</v>
      </c>
      <c r="F33" s="5" t="s">
        <v>72</v>
      </c>
      <c r="G33" s="28" t="s">
        <v>44</v>
      </c>
      <c r="H33" s="14" t="str">
        <f t="shared" si="0"/>
        <v>This cell will autopopulate.</v>
      </c>
    </row>
    <row r="34" spans="1:11" ht="16.149999999999999" customHeight="1" thickBot="1" x14ac:dyDescent="0.3">
      <c r="A34" s="20">
        <v>1.29</v>
      </c>
      <c r="B34" s="5" t="s">
        <v>48</v>
      </c>
      <c r="C34" s="4" t="s">
        <v>65</v>
      </c>
      <c r="D34" s="4" t="s">
        <v>66</v>
      </c>
      <c r="E34" s="5">
        <v>2</v>
      </c>
      <c r="F34" s="5" t="s">
        <v>73</v>
      </c>
      <c r="G34" s="28" t="s">
        <v>44</v>
      </c>
      <c r="H34" s="14" t="str">
        <f t="shared" si="0"/>
        <v>This cell will autopopulate.</v>
      </c>
    </row>
    <row r="35" spans="1:11" ht="16.149999999999999" customHeight="1" thickBot="1" x14ac:dyDescent="0.3">
      <c r="A35" s="20">
        <v>1.3</v>
      </c>
      <c r="B35" s="5" t="s">
        <v>48</v>
      </c>
      <c r="C35" s="4" t="s">
        <v>67</v>
      </c>
      <c r="D35" s="4" t="s">
        <v>68</v>
      </c>
      <c r="E35" s="5">
        <v>1</v>
      </c>
      <c r="F35" s="5" t="s">
        <v>72</v>
      </c>
      <c r="G35" s="28" t="s">
        <v>44</v>
      </c>
      <c r="H35" s="14" t="str">
        <f t="shared" si="0"/>
        <v>This cell will autopopulate.</v>
      </c>
    </row>
    <row r="36" spans="1:11" ht="16.149999999999999" customHeight="1" thickBot="1" x14ac:dyDescent="0.3">
      <c r="A36" s="20">
        <v>1.31</v>
      </c>
      <c r="B36" s="5" t="s">
        <v>48</v>
      </c>
      <c r="C36" s="4" t="s">
        <v>69</v>
      </c>
      <c r="D36" s="4" t="s">
        <v>70</v>
      </c>
      <c r="E36" s="5">
        <v>1</v>
      </c>
      <c r="F36" s="5" t="s">
        <v>73</v>
      </c>
      <c r="G36" s="28" t="s">
        <v>44</v>
      </c>
      <c r="H36" s="14" t="str">
        <f t="shared" si="0"/>
        <v>This cell will autopopulate.</v>
      </c>
    </row>
    <row r="37" spans="1:11" ht="16.149999999999999" customHeight="1" thickBot="1" x14ac:dyDescent="0.3">
      <c r="A37" s="22">
        <v>1.32</v>
      </c>
      <c r="B37" s="35" t="s">
        <v>80</v>
      </c>
      <c r="C37" s="30"/>
      <c r="D37" s="30"/>
      <c r="E37" s="30"/>
      <c r="F37" s="30"/>
      <c r="G37" s="31"/>
      <c r="H37" s="15">
        <f>SUM(H6:H36)</f>
        <v>0</v>
      </c>
    </row>
    <row r="38" spans="1:11" ht="16.149999999999999" customHeight="1" x14ac:dyDescent="0.25">
      <c r="B38" s="18"/>
    </row>
    <row r="39" spans="1:11" s="7" customFormat="1" ht="17.45" customHeight="1" x14ac:dyDescent="0.25">
      <c r="A39" s="36" t="s">
        <v>79</v>
      </c>
      <c r="B39" s="36"/>
      <c r="C39" s="36"/>
      <c r="D39" s="36"/>
      <c r="E39" s="10"/>
      <c r="F39" s="10"/>
      <c r="G39" s="37"/>
      <c r="H39" s="37"/>
      <c r="I39" s="12"/>
      <c r="J39" s="8"/>
      <c r="K39" s="8"/>
    </row>
    <row r="40" spans="1:11" s="7" customFormat="1" ht="28.15" customHeight="1" thickBot="1" x14ac:dyDescent="0.3">
      <c r="A40" s="34" t="s">
        <v>77</v>
      </c>
      <c r="B40" s="34"/>
      <c r="C40" s="34"/>
      <c r="D40" s="34"/>
      <c r="E40" s="34"/>
      <c r="F40" s="34"/>
      <c r="G40" s="34"/>
      <c r="H40" s="34"/>
      <c r="I40" s="13"/>
      <c r="J40" s="9"/>
      <c r="K40" s="9"/>
    </row>
    <row r="41" spans="1:11" ht="30.75" thickBot="1" x14ac:dyDescent="0.3">
      <c r="A41" s="1" t="s">
        <v>42</v>
      </c>
      <c r="B41" s="2" t="s">
        <v>47</v>
      </c>
      <c r="C41" s="2" t="s">
        <v>0</v>
      </c>
      <c r="D41" s="2" t="s">
        <v>1</v>
      </c>
      <c r="E41" s="2" t="s">
        <v>43</v>
      </c>
      <c r="F41" s="2" t="s">
        <v>71</v>
      </c>
      <c r="G41" s="2" t="s">
        <v>2</v>
      </c>
      <c r="H41" s="1" t="s">
        <v>3</v>
      </c>
    </row>
    <row r="42" spans="1:11" ht="16.149999999999999" customHeight="1" thickBot="1" x14ac:dyDescent="0.3">
      <c r="A42" s="3">
        <v>2.1</v>
      </c>
      <c r="B42" s="5" t="s">
        <v>48</v>
      </c>
      <c r="C42" s="4" t="s">
        <v>4</v>
      </c>
      <c r="D42" s="4" t="s">
        <v>5</v>
      </c>
      <c r="E42" s="5">
        <v>2</v>
      </c>
      <c r="F42" s="5" t="s">
        <v>72</v>
      </c>
      <c r="G42" s="28" t="s">
        <v>44</v>
      </c>
      <c r="H42" s="14" t="str">
        <f>IF(ISERROR(E42*G42),"This cell will autopopulate.",(E42*G42))</f>
        <v>This cell will autopopulate.</v>
      </c>
    </row>
    <row r="43" spans="1:11" ht="16.149999999999999" customHeight="1" thickBot="1" x14ac:dyDescent="0.3">
      <c r="A43" s="3">
        <v>2.2000000000000002</v>
      </c>
      <c r="B43" s="5" t="s">
        <v>48</v>
      </c>
      <c r="C43" s="4" t="s">
        <v>6</v>
      </c>
      <c r="D43" s="4" t="s">
        <v>7</v>
      </c>
      <c r="E43" s="5">
        <v>2</v>
      </c>
      <c r="F43" s="5" t="s">
        <v>72</v>
      </c>
      <c r="G43" s="28" t="s">
        <v>44</v>
      </c>
      <c r="H43" s="14" t="str">
        <f t="shared" ref="H43:H70" si="1">IF(ISERROR(E43*G43),"This cell will autopopulate.",(E43*G43))</f>
        <v>This cell will autopopulate.</v>
      </c>
    </row>
    <row r="44" spans="1:11" ht="16.149999999999999" customHeight="1" thickBot="1" x14ac:dyDescent="0.3">
      <c r="A44" s="3">
        <v>2.2999999999999998</v>
      </c>
      <c r="B44" s="5" t="s">
        <v>48</v>
      </c>
      <c r="C44" s="4" t="s">
        <v>8</v>
      </c>
      <c r="D44" s="4" t="s">
        <v>9</v>
      </c>
      <c r="E44" s="5">
        <v>12</v>
      </c>
      <c r="F44" s="5" t="s">
        <v>72</v>
      </c>
      <c r="G44" s="28" t="s">
        <v>44</v>
      </c>
      <c r="H44" s="14" t="str">
        <f t="shared" si="1"/>
        <v>This cell will autopopulate.</v>
      </c>
    </row>
    <row r="45" spans="1:11" ht="16.149999999999999" customHeight="1" thickBot="1" x14ac:dyDescent="0.3">
      <c r="A45" s="3">
        <v>2.4</v>
      </c>
      <c r="B45" s="5" t="s">
        <v>48</v>
      </c>
      <c r="C45" s="4" t="s">
        <v>10</v>
      </c>
      <c r="D45" s="4" t="s">
        <v>11</v>
      </c>
      <c r="E45" s="5">
        <v>12</v>
      </c>
      <c r="F45" s="5" t="s">
        <v>73</v>
      </c>
      <c r="G45" s="28" t="s">
        <v>44</v>
      </c>
      <c r="H45" s="14" t="str">
        <f t="shared" si="1"/>
        <v>This cell will autopopulate.</v>
      </c>
    </row>
    <row r="46" spans="1:11" ht="16.149999999999999" customHeight="1" thickBot="1" x14ac:dyDescent="0.3">
      <c r="A46" s="3">
        <v>2.5</v>
      </c>
      <c r="B46" s="5" t="s">
        <v>48</v>
      </c>
      <c r="C46" s="4" t="s">
        <v>12</v>
      </c>
      <c r="D46" s="4" t="s">
        <v>13</v>
      </c>
      <c r="E46" s="5">
        <v>2</v>
      </c>
      <c r="F46" s="5" t="s">
        <v>72</v>
      </c>
      <c r="G46" s="28" t="s">
        <v>44</v>
      </c>
      <c r="H46" s="14" t="str">
        <f t="shared" si="1"/>
        <v>This cell will autopopulate.</v>
      </c>
    </row>
    <row r="47" spans="1:11" ht="16.149999999999999" customHeight="1" thickBot="1" x14ac:dyDescent="0.3">
      <c r="A47" s="3">
        <v>2.6</v>
      </c>
      <c r="B47" s="5" t="s">
        <v>48</v>
      </c>
      <c r="C47" s="4" t="s">
        <v>14</v>
      </c>
      <c r="D47" s="4" t="s">
        <v>15</v>
      </c>
      <c r="E47" s="5">
        <v>8</v>
      </c>
      <c r="F47" s="5" t="s">
        <v>72</v>
      </c>
      <c r="G47" s="28" t="s">
        <v>44</v>
      </c>
      <c r="H47" s="14" t="str">
        <f t="shared" si="1"/>
        <v>This cell will autopopulate.</v>
      </c>
    </row>
    <row r="48" spans="1:11" ht="16.149999999999999" customHeight="1" thickBot="1" x14ac:dyDescent="0.3">
      <c r="A48" s="3">
        <v>2.7</v>
      </c>
      <c r="B48" s="5" t="s">
        <v>48</v>
      </c>
      <c r="C48" s="4" t="s">
        <v>16</v>
      </c>
      <c r="D48" s="4" t="s">
        <v>17</v>
      </c>
      <c r="E48" s="5">
        <v>4</v>
      </c>
      <c r="F48" s="5" t="s">
        <v>72</v>
      </c>
      <c r="G48" s="28" t="s">
        <v>44</v>
      </c>
      <c r="H48" s="14" t="str">
        <f t="shared" si="1"/>
        <v>This cell will autopopulate.</v>
      </c>
    </row>
    <row r="49" spans="1:8" ht="16.149999999999999" customHeight="1" thickBot="1" x14ac:dyDescent="0.3">
      <c r="A49" s="3">
        <v>2.8</v>
      </c>
      <c r="B49" s="5" t="s">
        <v>48</v>
      </c>
      <c r="C49" s="4" t="s">
        <v>18</v>
      </c>
      <c r="D49" s="4" t="s">
        <v>19</v>
      </c>
      <c r="E49" s="5">
        <v>4</v>
      </c>
      <c r="F49" s="5" t="s">
        <v>73</v>
      </c>
      <c r="G49" s="28" t="s">
        <v>44</v>
      </c>
      <c r="H49" s="14" t="str">
        <f t="shared" si="1"/>
        <v>This cell will autopopulate.</v>
      </c>
    </row>
    <row r="50" spans="1:8" ht="16.149999999999999" customHeight="1" thickBot="1" x14ac:dyDescent="0.3">
      <c r="A50" s="3">
        <v>2.9</v>
      </c>
      <c r="B50" s="5" t="s">
        <v>48</v>
      </c>
      <c r="C50" s="4" t="s">
        <v>20</v>
      </c>
      <c r="D50" s="4" t="s">
        <v>21</v>
      </c>
      <c r="E50" s="5">
        <v>2</v>
      </c>
      <c r="F50" s="5" t="s">
        <v>72</v>
      </c>
      <c r="G50" s="28" t="s">
        <v>44</v>
      </c>
      <c r="H50" s="14" t="str">
        <f t="shared" si="1"/>
        <v>This cell will autopopulate.</v>
      </c>
    </row>
    <row r="51" spans="1:8" ht="16.149999999999999" customHeight="1" thickBot="1" x14ac:dyDescent="0.3">
      <c r="A51" s="20">
        <v>2.1</v>
      </c>
      <c r="B51" s="5" t="s">
        <v>48</v>
      </c>
      <c r="C51" s="4" t="s">
        <v>22</v>
      </c>
      <c r="D51" s="4" t="s">
        <v>23</v>
      </c>
      <c r="E51" s="5">
        <v>2</v>
      </c>
      <c r="F51" s="5" t="s">
        <v>73</v>
      </c>
      <c r="G51" s="28" t="s">
        <v>44</v>
      </c>
      <c r="H51" s="14" t="str">
        <f t="shared" si="1"/>
        <v>This cell will autopopulate.</v>
      </c>
    </row>
    <row r="52" spans="1:8" ht="16.149999999999999" customHeight="1" thickBot="1" x14ac:dyDescent="0.3">
      <c r="A52" s="20">
        <v>2.11</v>
      </c>
      <c r="B52" s="5" t="s">
        <v>48</v>
      </c>
      <c r="C52" s="4" t="s">
        <v>24</v>
      </c>
      <c r="D52" s="4" t="s">
        <v>25</v>
      </c>
      <c r="E52" s="5">
        <v>32</v>
      </c>
      <c r="F52" s="5" t="s">
        <v>72</v>
      </c>
      <c r="G52" s="28" t="s">
        <v>44</v>
      </c>
      <c r="H52" s="14" t="str">
        <f t="shared" si="1"/>
        <v>This cell will autopopulate.</v>
      </c>
    </row>
    <row r="53" spans="1:8" ht="16.149999999999999" customHeight="1" thickBot="1" x14ac:dyDescent="0.3">
      <c r="A53" s="20">
        <v>2.12</v>
      </c>
      <c r="B53" s="5" t="s">
        <v>48</v>
      </c>
      <c r="C53" s="4" t="s">
        <v>26</v>
      </c>
      <c r="D53" s="4" t="s">
        <v>27</v>
      </c>
      <c r="E53" s="5">
        <v>12</v>
      </c>
      <c r="F53" s="5" t="s">
        <v>72</v>
      </c>
      <c r="G53" s="28" t="s">
        <v>44</v>
      </c>
      <c r="H53" s="14" t="str">
        <f t="shared" si="1"/>
        <v>This cell will autopopulate.</v>
      </c>
    </row>
    <row r="54" spans="1:8" ht="16.149999999999999" customHeight="1" thickBot="1" x14ac:dyDescent="0.3">
      <c r="A54" s="20">
        <v>2.13</v>
      </c>
      <c r="B54" s="5" t="s">
        <v>48</v>
      </c>
      <c r="C54" s="4" t="s">
        <v>28</v>
      </c>
      <c r="D54" s="4" t="s">
        <v>29</v>
      </c>
      <c r="E54" s="5">
        <v>2</v>
      </c>
      <c r="F54" s="5" t="s">
        <v>72</v>
      </c>
      <c r="G54" s="28" t="s">
        <v>44</v>
      </c>
      <c r="H54" s="14" t="str">
        <f t="shared" si="1"/>
        <v>This cell will autopopulate.</v>
      </c>
    </row>
    <row r="55" spans="1:8" ht="16.149999999999999" customHeight="1" thickBot="1" x14ac:dyDescent="0.3">
      <c r="A55" s="20">
        <v>2.14</v>
      </c>
      <c r="B55" s="5" t="s">
        <v>48</v>
      </c>
      <c r="C55" s="4" t="s">
        <v>30</v>
      </c>
      <c r="D55" s="4" t="s">
        <v>31</v>
      </c>
      <c r="E55" s="5">
        <v>2</v>
      </c>
      <c r="F55" s="5" t="s">
        <v>73</v>
      </c>
      <c r="G55" s="28" t="s">
        <v>44</v>
      </c>
      <c r="H55" s="14" t="str">
        <f t="shared" si="1"/>
        <v>This cell will autopopulate.</v>
      </c>
    </row>
    <row r="56" spans="1:8" ht="16.149999999999999" customHeight="1" thickBot="1" x14ac:dyDescent="0.3">
      <c r="A56" s="20">
        <v>2.15</v>
      </c>
      <c r="B56" s="5" t="s">
        <v>48</v>
      </c>
      <c r="C56" s="4" t="s">
        <v>24</v>
      </c>
      <c r="D56" s="4" t="s">
        <v>25</v>
      </c>
      <c r="E56" s="5">
        <v>32</v>
      </c>
      <c r="F56" s="5" t="s">
        <v>72</v>
      </c>
      <c r="G56" s="28" t="s">
        <v>44</v>
      </c>
      <c r="H56" s="14" t="str">
        <f t="shared" si="1"/>
        <v>This cell will autopopulate.</v>
      </c>
    </row>
    <row r="57" spans="1:8" ht="16.149999999999999" customHeight="1" thickBot="1" x14ac:dyDescent="0.3">
      <c r="A57" s="20">
        <v>2.16</v>
      </c>
      <c r="B57" s="5" t="s">
        <v>48</v>
      </c>
      <c r="C57" s="4" t="s">
        <v>32</v>
      </c>
      <c r="D57" s="4" t="s">
        <v>33</v>
      </c>
      <c r="E57" s="5">
        <v>32</v>
      </c>
      <c r="F57" s="5" t="s">
        <v>72</v>
      </c>
      <c r="G57" s="28" t="s">
        <v>44</v>
      </c>
      <c r="H57" s="14" t="str">
        <f t="shared" si="1"/>
        <v>This cell will autopopulate.</v>
      </c>
    </row>
    <row r="58" spans="1:8" ht="16.149999999999999" customHeight="1" thickBot="1" x14ac:dyDescent="0.3">
      <c r="A58" s="20">
        <v>2.17</v>
      </c>
      <c r="B58" s="5" t="s">
        <v>48</v>
      </c>
      <c r="C58" s="4" t="s">
        <v>34</v>
      </c>
      <c r="D58" s="4" t="s">
        <v>35</v>
      </c>
      <c r="E58" s="5">
        <v>2</v>
      </c>
      <c r="F58" s="5" t="s">
        <v>72</v>
      </c>
      <c r="G58" s="28" t="s">
        <v>44</v>
      </c>
      <c r="H58" s="14" t="str">
        <f t="shared" si="1"/>
        <v>This cell will autopopulate.</v>
      </c>
    </row>
    <row r="59" spans="1:8" ht="16.149999999999999" customHeight="1" thickBot="1" x14ac:dyDescent="0.3">
      <c r="A59" s="20">
        <v>2.1800000000000002</v>
      </c>
      <c r="B59" s="5" t="s">
        <v>48</v>
      </c>
      <c r="C59" s="4" t="s">
        <v>36</v>
      </c>
      <c r="D59" s="4" t="s">
        <v>37</v>
      </c>
      <c r="E59" s="5">
        <v>2</v>
      </c>
      <c r="F59" s="5" t="s">
        <v>73</v>
      </c>
      <c r="G59" s="28" t="s">
        <v>44</v>
      </c>
      <c r="H59" s="14" t="str">
        <f t="shared" si="1"/>
        <v>This cell will autopopulate.</v>
      </c>
    </row>
    <row r="60" spans="1:8" ht="16.149999999999999" customHeight="1" thickBot="1" x14ac:dyDescent="0.3">
      <c r="A60" s="20">
        <v>2.19</v>
      </c>
      <c r="B60" s="5" t="s">
        <v>48</v>
      </c>
      <c r="C60" s="4" t="s">
        <v>38</v>
      </c>
      <c r="D60" s="4" t="s">
        <v>39</v>
      </c>
      <c r="E60" s="5">
        <v>48</v>
      </c>
      <c r="F60" s="5" t="s">
        <v>72</v>
      </c>
      <c r="G60" s="28" t="s">
        <v>44</v>
      </c>
      <c r="H60" s="14" t="str">
        <f t="shared" si="1"/>
        <v>This cell will autopopulate.</v>
      </c>
    </row>
    <row r="61" spans="1:8" ht="16.149999999999999" customHeight="1" thickBot="1" x14ac:dyDescent="0.3">
      <c r="A61" s="20">
        <v>2.2000000000000002</v>
      </c>
      <c r="B61" s="5" t="s">
        <v>48</v>
      </c>
      <c r="C61" s="4" t="s">
        <v>40</v>
      </c>
      <c r="D61" s="4" t="s">
        <v>41</v>
      </c>
      <c r="E61" s="5">
        <v>2</v>
      </c>
      <c r="F61" s="5" t="s">
        <v>72</v>
      </c>
      <c r="G61" s="28" t="s">
        <v>44</v>
      </c>
      <c r="H61" s="14" t="str">
        <f t="shared" si="1"/>
        <v>This cell will autopopulate.</v>
      </c>
    </row>
    <row r="62" spans="1:8" ht="16.149999999999999" customHeight="1" thickBot="1" x14ac:dyDescent="0.3">
      <c r="A62" s="20">
        <v>2.21</v>
      </c>
      <c r="B62" s="5" t="s">
        <v>48</v>
      </c>
      <c r="C62" s="4" t="s">
        <v>49</v>
      </c>
      <c r="D62" s="4" t="s">
        <v>50</v>
      </c>
      <c r="E62" s="5">
        <v>2</v>
      </c>
      <c r="F62" s="5" t="s">
        <v>73</v>
      </c>
      <c r="G62" s="28" t="s">
        <v>44</v>
      </c>
      <c r="H62" s="14" t="str">
        <f t="shared" si="1"/>
        <v>This cell will autopopulate.</v>
      </c>
    </row>
    <row r="63" spans="1:8" ht="16.149999999999999" customHeight="1" thickBot="1" x14ac:dyDescent="0.3">
      <c r="A63" s="20">
        <v>2.2200000000000002</v>
      </c>
      <c r="B63" s="5" t="s">
        <v>48</v>
      </c>
      <c r="C63" s="4" t="s">
        <v>51</v>
      </c>
      <c r="D63" s="4" t="s">
        <v>52</v>
      </c>
      <c r="E63" s="5">
        <v>2</v>
      </c>
      <c r="F63" s="5" t="s">
        <v>72</v>
      </c>
      <c r="G63" s="28" t="s">
        <v>44</v>
      </c>
      <c r="H63" s="14" t="str">
        <f t="shared" si="1"/>
        <v>This cell will autopopulate.</v>
      </c>
    </row>
    <row r="64" spans="1:8" ht="16.149999999999999" customHeight="1" thickBot="1" x14ac:dyDescent="0.3">
      <c r="A64" s="20">
        <v>2.23</v>
      </c>
      <c r="B64" s="5" t="s">
        <v>48</v>
      </c>
      <c r="C64" s="4" t="s">
        <v>53</v>
      </c>
      <c r="D64" s="4" t="s">
        <v>54</v>
      </c>
      <c r="E64" s="5">
        <v>2</v>
      </c>
      <c r="F64" s="5" t="s">
        <v>72</v>
      </c>
      <c r="G64" s="28" t="s">
        <v>44</v>
      </c>
      <c r="H64" s="14" t="str">
        <f t="shared" si="1"/>
        <v>This cell will autopopulate.</v>
      </c>
    </row>
    <row r="65" spans="1:8" ht="16.149999999999999" customHeight="1" thickBot="1" x14ac:dyDescent="0.3">
      <c r="A65" s="20">
        <v>2.2400000000000002</v>
      </c>
      <c r="B65" s="5" t="s">
        <v>48</v>
      </c>
      <c r="C65" s="4" t="s">
        <v>55</v>
      </c>
      <c r="D65" s="4" t="s">
        <v>56</v>
      </c>
      <c r="E65" s="5">
        <v>2</v>
      </c>
      <c r="F65" s="5" t="s">
        <v>72</v>
      </c>
      <c r="G65" s="28" t="s">
        <v>44</v>
      </c>
      <c r="H65" s="14" t="str">
        <f t="shared" si="1"/>
        <v>This cell will autopopulate.</v>
      </c>
    </row>
    <row r="66" spans="1:8" ht="16.149999999999999" customHeight="1" thickBot="1" x14ac:dyDescent="0.3">
      <c r="A66" s="20">
        <v>2.25</v>
      </c>
      <c r="B66" s="5" t="s">
        <v>48</v>
      </c>
      <c r="C66" s="4" t="s">
        <v>57</v>
      </c>
      <c r="D66" s="4" t="s">
        <v>58</v>
      </c>
      <c r="E66" s="5">
        <v>2</v>
      </c>
      <c r="F66" s="5" t="s">
        <v>72</v>
      </c>
      <c r="G66" s="28" t="s">
        <v>44</v>
      </c>
      <c r="H66" s="14" t="str">
        <f t="shared" si="1"/>
        <v>This cell will autopopulate.</v>
      </c>
    </row>
    <row r="67" spans="1:8" ht="16.149999999999999" customHeight="1" thickBot="1" x14ac:dyDescent="0.3">
      <c r="A67" s="20">
        <v>2.2599999999999998</v>
      </c>
      <c r="B67" s="5" t="s">
        <v>48</v>
      </c>
      <c r="C67" s="4" t="s">
        <v>59</v>
      </c>
      <c r="D67" s="4" t="s">
        <v>60</v>
      </c>
      <c r="E67" s="5">
        <v>2</v>
      </c>
      <c r="F67" s="5" t="s">
        <v>72</v>
      </c>
      <c r="G67" s="28" t="s">
        <v>44</v>
      </c>
      <c r="H67" s="14" t="str">
        <f t="shared" si="1"/>
        <v>This cell will autopopulate.</v>
      </c>
    </row>
    <row r="68" spans="1:8" ht="16.149999999999999" customHeight="1" thickBot="1" x14ac:dyDescent="0.3">
      <c r="A68" s="20">
        <v>2.27</v>
      </c>
      <c r="B68" s="5" t="s">
        <v>48</v>
      </c>
      <c r="C68" s="4" t="s">
        <v>61</v>
      </c>
      <c r="D68" s="4" t="s">
        <v>62</v>
      </c>
      <c r="E68" s="5">
        <v>2</v>
      </c>
      <c r="F68" s="5" t="s">
        <v>72</v>
      </c>
      <c r="G68" s="28" t="s">
        <v>44</v>
      </c>
      <c r="H68" s="14" t="str">
        <f t="shared" si="1"/>
        <v>This cell will autopopulate.</v>
      </c>
    </row>
    <row r="69" spans="1:8" ht="16.149999999999999" customHeight="1" thickBot="1" x14ac:dyDescent="0.3">
      <c r="A69" s="20">
        <v>2.2799999999999998</v>
      </c>
      <c r="B69" s="5" t="s">
        <v>48</v>
      </c>
      <c r="C69" s="4" t="s">
        <v>63</v>
      </c>
      <c r="D69" s="4" t="s">
        <v>64</v>
      </c>
      <c r="E69" s="5">
        <v>8</v>
      </c>
      <c r="F69" s="5" t="s">
        <v>72</v>
      </c>
      <c r="G69" s="28" t="s">
        <v>44</v>
      </c>
      <c r="H69" s="14" t="str">
        <f t="shared" si="1"/>
        <v>This cell will autopopulate.</v>
      </c>
    </row>
    <row r="70" spans="1:8" ht="16.149999999999999" customHeight="1" thickBot="1" x14ac:dyDescent="0.3">
      <c r="A70" s="20">
        <v>2.29</v>
      </c>
      <c r="B70" s="5" t="s">
        <v>48</v>
      </c>
      <c r="C70" s="4" t="s">
        <v>65</v>
      </c>
      <c r="D70" s="4" t="s">
        <v>66</v>
      </c>
      <c r="E70" s="5">
        <v>2</v>
      </c>
      <c r="F70" s="5" t="s">
        <v>73</v>
      </c>
      <c r="G70" s="28" t="s">
        <v>44</v>
      </c>
      <c r="H70" s="14" t="str">
        <f t="shared" si="1"/>
        <v>This cell will autopopulate.</v>
      </c>
    </row>
    <row r="71" spans="1:8" ht="16.149999999999999" customHeight="1" thickBot="1" x14ac:dyDescent="0.3">
      <c r="A71" s="22">
        <v>2.2999999999999998</v>
      </c>
      <c r="B71" s="35" t="s">
        <v>81</v>
      </c>
      <c r="C71" s="30"/>
      <c r="D71" s="30"/>
      <c r="E71" s="30"/>
      <c r="F71" s="30"/>
      <c r="G71" s="31"/>
      <c r="H71" s="15">
        <f>SUM(H42:H70)</f>
        <v>0</v>
      </c>
    </row>
    <row r="72" spans="1:8" ht="16.149999999999999" customHeight="1" thickBot="1" x14ac:dyDescent="0.3">
      <c r="A72" s="23"/>
      <c r="B72" s="24"/>
      <c r="C72" s="24"/>
      <c r="D72" s="24"/>
      <c r="E72" s="24"/>
      <c r="F72" s="24"/>
      <c r="G72" s="24"/>
      <c r="H72" s="25"/>
    </row>
    <row r="73" spans="1:8" ht="30" customHeight="1" thickBot="1" x14ac:dyDescent="0.3">
      <c r="A73" s="27">
        <v>3</v>
      </c>
      <c r="B73" s="29" t="s">
        <v>74</v>
      </c>
      <c r="C73" s="30"/>
      <c r="D73" s="30"/>
      <c r="E73" s="30"/>
      <c r="F73" s="30"/>
      <c r="G73" s="31"/>
      <c r="H73" s="26">
        <f>H71+H37</f>
        <v>0</v>
      </c>
    </row>
    <row r="74" spans="1:8" ht="16.149999999999999" customHeight="1" x14ac:dyDescent="0.25"/>
    <row r="75" spans="1:8" ht="16.149999999999999" customHeight="1" x14ac:dyDescent="0.25"/>
    <row r="76" spans="1:8" ht="16.149999999999999" customHeight="1" x14ac:dyDescent="0.25"/>
    <row r="77" spans="1:8" ht="16.149999999999999" customHeight="1" x14ac:dyDescent="0.25"/>
    <row r="78" spans="1:8" ht="16.149999999999999" customHeight="1" x14ac:dyDescent="0.25"/>
    <row r="79" spans="1:8" ht="16.149999999999999" customHeight="1" x14ac:dyDescent="0.25"/>
    <row r="80" spans="1:8" ht="16.149999999999999" customHeight="1" x14ac:dyDescent="0.25"/>
    <row r="81" ht="16.149999999999999" customHeight="1" x14ac:dyDescent="0.25"/>
    <row r="82" ht="16.149999999999999" customHeight="1" x14ac:dyDescent="0.25"/>
    <row r="83" ht="16.149999999999999" customHeight="1" x14ac:dyDescent="0.25"/>
  </sheetData>
  <sheetProtection algorithmName="SHA-512" hashValue="4mHtFbXv60qXNn/VwzU7L1e8RIa3qkl8cjQkAq5YQN3c3g6t3ZUk75rRCFn5eBgy0SIipUhZL7aWZ8K+hEv/Ug==" saltValue="NOrcbYzghPy7XB+b0vvf9g==" spinCount="100000" sheet="1" selectLockedCells="1"/>
  <mergeCells count="9">
    <mergeCell ref="B73:G73"/>
    <mergeCell ref="G3:H3"/>
    <mergeCell ref="A4:H4"/>
    <mergeCell ref="B71:G71"/>
    <mergeCell ref="B37:G37"/>
    <mergeCell ref="A3:D3"/>
    <mergeCell ref="A39:D39"/>
    <mergeCell ref="G39:H39"/>
    <mergeCell ref="A40:H40"/>
  </mergeCells>
  <pageMargins left="0.7" right="0.7" top="0.75" bottom="0.75" header="0.3" footer="0.3"/>
  <pageSetup scale="5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tract_x0020_document xmlns="c0086056-5044-4a33-b29f-c75672ab2bba">false</contract_x0020_document>
    <Spec_x0020__x0023_ xmlns="c0086056-5044-4a33-b29f-c75672ab2bba">702</Spec_x0020__x0023_>
    <Doc_x0020_Type xmlns="c0086056-5044-4a33-b29f-c75672ab2bba">Appendix B Bid Workbook</Doc_x0020_Type>
    <SRC xmlns="c0086056-5044-4a33-b29f-c75672ab2bba" xsi:nil="true"/>
    <_dlc_DocId xmlns="53dbc0f4-2d3d-44b3-9905-25b4807b1361">EV5DVUR6RRZR-52-10937</_dlc_DocId>
    <_dlc_DocIdUrl xmlns="53dbc0f4-2d3d-44b3-9905-25b4807b1361">
      <Url>http://thegrid/finance/supply/pba/_layouts/DocIdRedir.aspx?ID=EV5DVUR6RRZR-52-10937</Url>
      <Description>EV5DVUR6RRZR-52-10937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f72f8a45868acb5234c4c41b68346dce">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6c2bdaa51cac9ff2a11fc4a1dbaf8595"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list="{989978d3-375c-4095-8921-005722c9e125}" ma:internalName="Spec_x0020__x0023_" ma:readOnly="false"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E3F86-9325-47D3-B2DF-1CA7CF012AE4}">
  <ds:schemaRefs>
    <ds:schemaRef ds:uri="http://schemas.microsoft.com/sharepoint/v3/contenttype/forms"/>
  </ds:schemaRefs>
</ds:datastoreItem>
</file>

<file path=customXml/itemProps2.xml><?xml version="1.0" encoding="utf-8"?>
<ds:datastoreItem xmlns:ds="http://schemas.openxmlformats.org/officeDocument/2006/customXml" ds:itemID="{03BECD24-6223-4FA7-AE98-1DF670637235}">
  <ds:schemaRefs>
    <ds:schemaRef ds:uri="c0086056-5044-4a33-b29f-c75672ab2bba"/>
    <ds:schemaRef ds:uri="http://purl.org/dc/terms/"/>
    <ds:schemaRef ds:uri="http://purl.org/dc/dcmitype/"/>
    <ds:schemaRef ds:uri="http://purl.org/dc/elements/1.1/"/>
    <ds:schemaRef ds:uri="http://schemas.microsoft.com/office/2006/metadata/properties"/>
    <ds:schemaRef ds:uri="http://schemas.microsoft.com/office/infopath/2007/PartnerControls"/>
    <ds:schemaRef ds:uri="53dbc0f4-2d3d-44b3-9905-25b4807b1361"/>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337A6736-447D-4028-ADAA-55B042B4EAE9}">
  <ds:schemaRefs>
    <ds:schemaRef ds:uri="http://schemas.microsoft.com/sharepoint/events"/>
  </ds:schemaRefs>
</ds:datastoreItem>
</file>

<file path=customXml/itemProps4.xml><?xml version="1.0" encoding="utf-8"?>
<ds:datastoreItem xmlns:ds="http://schemas.openxmlformats.org/officeDocument/2006/customXml" ds:itemID="{35788C67-A99C-4E6B-AE6B-FF6FE812A0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121-17 Appendix B - Bid Workbook</dc:title>
  <dc:creator>Dambrose, Nickolas C.</dc:creator>
  <cp:lastModifiedBy>Wenberg, Karen W. (Randstad)</cp:lastModifiedBy>
  <cp:lastPrinted>2017-07-25T20:04:39Z</cp:lastPrinted>
  <dcterms:created xsi:type="dcterms:W3CDTF">2017-07-12T11:37:06Z</dcterms:created>
  <dcterms:modified xsi:type="dcterms:W3CDTF">2017-08-09T20:21:25Z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0x010100E13772EEED56B64DB33CE9A12DD24AAF</vt:lpwstr>
  </property>
  <property fmtid="{D5CDD505-2E9C-101B-9397-08002B2CF9AE}" pid="3" name="_dlc_DocIdItemGuid">
    <vt:lpwstr>62730d7a-4ace-4354-9a7f-14a191c930c8</vt:lpwstr>
  </property>
</Properties>
</file>