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Technology Services\Web User Application Documents\Production\EPSTORE\Supplements\2017\"/>
    </mc:Choice>
  </mc:AlternateContent>
  <bookViews>
    <workbookView xWindow="0" yWindow="0" windowWidth="23040" windowHeight="104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3" i="1" l="1"/>
  <c r="H71" i="1"/>
  <c r="H45" i="1"/>
  <c r="H46" i="1"/>
  <c r="H47" i="1"/>
  <c r="H48" i="1"/>
  <c r="H49" i="1"/>
  <c r="H50" i="1"/>
  <c r="H51" i="1"/>
  <c r="H52" i="1"/>
  <c r="H53" i="1"/>
  <c r="H54" i="1"/>
  <c r="H55" i="1"/>
  <c r="H56" i="1"/>
  <c r="H57" i="1"/>
  <c r="H58" i="1"/>
  <c r="H59" i="1"/>
  <c r="H60" i="1"/>
  <c r="H61" i="1"/>
  <c r="H62" i="1"/>
  <c r="H63" i="1"/>
  <c r="H64" i="1"/>
  <c r="H65" i="1"/>
  <c r="H66" i="1"/>
  <c r="H67" i="1"/>
  <c r="H68" i="1"/>
  <c r="H69" i="1"/>
  <c r="H70" i="1"/>
  <c r="H44" i="1"/>
  <c r="H43" i="1"/>
  <c r="H42" i="1"/>
  <c r="H26" i="1" l="1"/>
  <c r="H27" i="1"/>
  <c r="H28" i="1"/>
  <c r="H29" i="1"/>
  <c r="H30" i="1"/>
  <c r="H31" i="1"/>
  <c r="H32" i="1"/>
  <c r="H33" i="1"/>
  <c r="H34" i="1"/>
  <c r="H35" i="1"/>
  <c r="H36" i="1"/>
  <c r="H7" i="1" l="1"/>
  <c r="H8" i="1"/>
  <c r="H9" i="1"/>
  <c r="H10" i="1"/>
  <c r="H11" i="1"/>
  <c r="H12" i="1"/>
  <c r="H13" i="1"/>
  <c r="H14" i="1"/>
  <c r="H15" i="1"/>
  <c r="H16" i="1"/>
  <c r="H17" i="1"/>
  <c r="H18" i="1"/>
  <c r="H19" i="1"/>
  <c r="H20" i="1"/>
  <c r="H21" i="1"/>
  <c r="H22" i="1"/>
  <c r="H23" i="1"/>
  <c r="H24" i="1"/>
  <c r="H25" i="1"/>
  <c r="H6" i="1"/>
  <c r="H37" i="1" l="1"/>
</calcChain>
</file>

<file path=xl/sharedStrings.xml><?xml version="1.0" encoding="utf-8"?>
<sst xmlns="http://schemas.openxmlformats.org/spreadsheetml/2006/main" count="326" uniqueCount="82">
  <si>
    <t>Part Number</t>
  </si>
  <si>
    <t>Description</t>
  </si>
  <si>
    <t>Unit Price</t>
  </si>
  <si>
    <t>Extended Price</t>
  </si>
  <si>
    <t>DS-C9706</t>
  </si>
  <si>
    <t>MDS 9706 Chassis No Power Supplies, Fans Included</t>
  </si>
  <si>
    <t>DS-9706-KIT-CCO</t>
  </si>
  <si>
    <t>MDS 9706 Accessory Kit for Cisco</t>
  </si>
  <si>
    <t>DS-X9706-FAB1</t>
  </si>
  <si>
    <t>MDS 9706 Crossbar Switching Fabric-1 Module</t>
  </si>
  <si>
    <t>CON-SNT-97FA0</t>
  </si>
  <si>
    <t>SNTC-8X5XNBD MDS 9706 Crossbar Sw</t>
  </si>
  <si>
    <t>DS-C9700-LC-BL</t>
  </si>
  <si>
    <t>Blank Filler Card for Line Card slot in MDS9700 Chassis</t>
  </si>
  <si>
    <t>DS-CAC97-3KW</t>
  </si>
  <si>
    <t>MDS 9700 3000W AC power supply</t>
  </si>
  <si>
    <t>DS-X97-SF1-K9</t>
  </si>
  <si>
    <t>MDS 9700 Series Supervisor-1</t>
  </si>
  <si>
    <t>CON-SNT-97SU1</t>
  </si>
  <si>
    <t>SNTC-8X5XNBD MDS 9700 Series Supe</t>
  </si>
  <si>
    <t>DS-X9334-K9</t>
  </si>
  <si>
    <t>Cisco MDS 9000 Family 24/10-Port SAN Extension Module</t>
  </si>
  <si>
    <t>CON-SNT-X9334K9</t>
  </si>
  <si>
    <t>SNTC-8X5XNBD Cisco MDS 9000 Family 24 10 SAN Extensio</t>
  </si>
  <si>
    <t>DS-SFP-FC16G-SW</t>
  </si>
  <si>
    <t>16 Gbps Fibre Channel SW SFP+, LC</t>
  </si>
  <si>
    <t>DS-SFP-GE-T</t>
  </si>
  <si>
    <t>Gigabit Ethernet Copper SFP, RJ-45</t>
  </si>
  <si>
    <t>DS-X9648-1536K9</t>
  </si>
  <si>
    <t>MDS 9700 48-Port 32-Gbps Fibre Channel Switching Module</t>
  </si>
  <si>
    <t>CON-SNT-X1536K9</t>
  </si>
  <si>
    <t>SNTC-8X5XNBD 48-Port 32-Gbps Fibre Channel Switching</t>
  </si>
  <si>
    <t>DS-SFP-FC32G-SW</t>
  </si>
  <si>
    <t>32 Gbps Fibre Channel SW SFP+, LC</t>
  </si>
  <si>
    <t>DS-X9848-480K9</t>
  </si>
  <si>
    <t>48-port 10-Gbps FCoE Switching Module</t>
  </si>
  <si>
    <t>CON-SNT-97OE</t>
  </si>
  <si>
    <t>SNTC-8X5XNBD 48-port 10-Gbps FCoE Switching Module</t>
  </si>
  <si>
    <t>SFP-10G-SR</t>
  </si>
  <si>
    <t>10GBASE-SR SFP Module</t>
  </si>
  <si>
    <t>C1F1PMDS9700K9</t>
  </si>
  <si>
    <t>Cisco ONE Foundation Perpetual MDS 9700</t>
  </si>
  <si>
    <t>Item No.</t>
  </si>
  <si>
    <t>Estimated Qty</t>
  </si>
  <si>
    <t>&lt;&lt;insert price here&gt;&gt;</t>
  </si>
  <si>
    <t>Appendix B - Bid Workbook</t>
  </si>
  <si>
    <t>&lt;Insert Company Name Here&gt;</t>
  </si>
  <si>
    <t>Manufacturer</t>
  </si>
  <si>
    <t>Cisco Systems, Inc.</t>
  </si>
  <si>
    <t>CON-ECMU-C70PMDS9</t>
  </si>
  <si>
    <t>SWSS UPGRADES Cisco ONE Foundation</t>
  </si>
  <si>
    <t>C1-DCS-M9700K9</t>
  </si>
  <si>
    <t>Cisco ONE DCNM for SAN Advanced Edt for MDS 9700 embedded</t>
  </si>
  <si>
    <t>C1-ENT-M9700K9</t>
  </si>
  <si>
    <t>Cisco ONE Enterprise Package License for 1 MDS9700 Switch</t>
  </si>
  <si>
    <t>C1-PI-LFAS-MDS-K9</t>
  </si>
  <si>
    <t>Cisco ONE PI Device License for LF and AS for MDS 9K</t>
  </si>
  <si>
    <t>C1-EGW-DC-K9</t>
  </si>
  <si>
    <t>Cisco ONE Energy Mgmt Perpetual Lic - 1 DC End Point</t>
  </si>
  <si>
    <t>C1F1VMDS9700-02</t>
  </si>
  <si>
    <t>Tracker PID v02 Fnd Perpetual MDS9700 - no delivery</t>
  </si>
  <si>
    <t>M97S3K9-8.1.1</t>
  </si>
  <si>
    <t>MDS 9700 Supervisor/Fabric-3, NX-OS Software Release 8.1(1)</t>
  </si>
  <si>
    <t>CAB-9K16A-US2</t>
  </si>
  <si>
    <t>Power Cord 250VAC 16A, US/Japan, Src Plug NEMA L6-20</t>
  </si>
  <si>
    <t>CON-SNT-C9706</t>
  </si>
  <si>
    <t>SNTC-8X5XNBD MDS 9706 Chassis No Power Supplies, Fans</t>
  </si>
  <si>
    <t>R-DCNM-SVR-10-K9=</t>
  </si>
  <si>
    <t>DCNM v10 - SW for Server - E-Delivery</t>
  </si>
  <si>
    <t>CON-ECMU-DCNMSV10</t>
  </si>
  <si>
    <t>SWSS UPGRADES DCNM V10 - SW for Server - Physical Deli</t>
  </si>
  <si>
    <t>Unit of Measure</t>
  </si>
  <si>
    <t>per unit</t>
  </si>
  <si>
    <t>per year</t>
  </si>
  <si>
    <r>
      <t xml:space="preserve">TOTAL BID PRICE - TRANSFER THIS AMOUNT TO APPENDIX B - BID FORM
</t>
    </r>
    <r>
      <rPr>
        <sz val="10"/>
        <color theme="1"/>
        <rFont val="Calibri"/>
        <family val="2"/>
        <scheme val="minor"/>
      </rPr>
      <t>(Sum Item Numbers 1.32 and 2.30)</t>
    </r>
  </si>
  <si>
    <t>Solicitation #121-17 Storage Area Network (SAN) Switch Replacement</t>
  </si>
  <si>
    <t xml:space="preserve">Bidder shall submit pricing that includes all shipping, one-year support as indicated, and all other associated costs to provide the items below.  No additional fees shall apply.  
JEA intends to purchase the items seen below for delivery before October 1st, 2017.
</t>
  </si>
  <si>
    <t xml:space="preserve">Bidder shall submit pricing that includes all shipping, one-year support as indicated, and all other associated costs to provide the items below.  No additional fees shall apply.  
JEA intends to purchase these items seen below for delivery before October 1st, 2018.  Pricing submitted below shall remain fixed through October 1st, 2018.
</t>
  </si>
  <si>
    <t>1)  Storage Area Network (SAN) Switch Replacement (JEA Headquarters) Items</t>
  </si>
  <si>
    <t>2)  Storage Area Network (SAN) Switch Replacement (SOCC) Items</t>
  </si>
  <si>
    <t>TOTAL PRICE JEA HEADQUARTERS</t>
  </si>
  <si>
    <t>TOTAL PRICE SOCC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</si>
</sst>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i/>
      <sz val="11"/>
      <color rgb="FF0070C0"/>
      <name val="Calibri"/>
      <family val="2"/>
      <scheme val="minor"/>
    </font>
    <font>
      <b/>
      <u/>
      <sz val="12"/>
      <color theme="1"/>
      <name val="Times New Roman"/>
      <family val="1"/>
    </font>
    <font>
      <b/>
      <sz val="12"/>
      <color rgb="FF0070C0"/>
      <name val="Times New Roman"/>
      <family val="1"/>
    </font>
    <font>
      <b/>
      <sz val="12"/>
      <color theme="1"/>
      <name val="Times New Roman"/>
      <family val="1"/>
    </font>
    <font>
      <i/>
      <sz val="10"/>
      <color rgb="FFFF0000"/>
      <name val="Times New Roman"/>
      <family val="1"/>
    </font>
    <font>
      <i/>
      <sz val="10"/>
      <color theme="1"/>
      <name val="Times New Roman"/>
      <family val="1"/>
    </font>
    <font>
      <sz val="10"/>
      <color theme="1"/>
      <name val="Calibri"/>
      <family val="2"/>
      <scheme val="minor"/>
    </font>
    <font>
      <sz val="10"/>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8">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vertical="center" wrapText="1"/>
    </xf>
    <xf numFmtId="0" fontId="0" fillId="0" borderId="4" xfId="0" applyBorder="1" applyAlignment="1">
      <alignment horizontal="center" vertical="center" wrapText="1"/>
    </xf>
    <xf numFmtId="0" fontId="0" fillId="0" borderId="0" xfId="0" applyAlignment="1">
      <alignment horizontal="left"/>
    </xf>
    <xf numFmtId="0" fontId="0" fillId="0" borderId="0" xfId="0" applyFill="1"/>
    <xf numFmtId="0" fontId="6" fillId="0" borderId="0" xfId="0" applyFont="1" applyFill="1" applyBorder="1" applyAlignment="1">
      <alignment vertical="center" wrapText="1"/>
    </xf>
    <xf numFmtId="0" fontId="8" fillId="0" borderId="0" xfId="0" applyFont="1" applyFill="1" applyBorder="1" applyAlignment="1">
      <alignment wrapText="1"/>
    </xf>
    <xf numFmtId="0" fontId="4" fillId="2" borderId="0" xfId="0" applyFont="1" applyFill="1" applyBorder="1" applyAlignment="1">
      <alignment vertical="center" wrapText="1"/>
    </xf>
    <xf numFmtId="0" fontId="0" fillId="0" borderId="0" xfId="0" applyFill="1" applyBorder="1"/>
    <xf numFmtId="0" fontId="5" fillId="0" borderId="0" xfId="0" applyFont="1" applyFill="1" applyBorder="1" applyAlignment="1">
      <alignment horizontal="center" vertical="center" wrapText="1"/>
    </xf>
    <xf numFmtId="0" fontId="7" fillId="0" borderId="0" xfId="0" applyFont="1" applyFill="1" applyBorder="1" applyAlignment="1">
      <alignment vertical="top" wrapText="1"/>
    </xf>
    <xf numFmtId="44" fontId="0" fillId="0" borderId="3" xfId="1" applyFont="1" applyBorder="1" applyAlignment="1">
      <alignment horizontal="center" vertical="center" wrapText="1"/>
    </xf>
    <xf numFmtId="44" fontId="0" fillId="0" borderId="1" xfId="1" applyFont="1" applyBorder="1"/>
    <xf numFmtId="0" fontId="0" fillId="0" borderId="2" xfId="0" applyBorder="1" applyAlignment="1">
      <alignment vertical="center" wrapText="1"/>
    </xf>
    <xf numFmtId="0" fontId="0" fillId="0" borderId="2" xfId="0" applyBorder="1" applyAlignment="1">
      <alignment horizontal="center" vertical="center" wrapText="1"/>
    </xf>
    <xf numFmtId="0" fontId="0" fillId="0" borderId="0" xfId="0" applyFill="1" applyBorder="1" applyAlignment="1">
      <alignment horizontal="center" vertical="center" wrapText="1"/>
    </xf>
    <xf numFmtId="4" fontId="0" fillId="0" borderId="3" xfId="0" applyNumberFormat="1" applyBorder="1" applyAlignment="1">
      <alignment horizontal="center" vertical="center" wrapText="1"/>
    </xf>
    <xf numFmtId="2" fontId="0" fillId="0" borderId="3" xfId="0" applyNumberFormat="1" applyBorder="1" applyAlignment="1">
      <alignment horizontal="center" vertical="center" wrapText="1"/>
    </xf>
    <xf numFmtId="2" fontId="0" fillId="0" borderId="1" xfId="0" applyNumberFormat="1" applyBorder="1" applyAlignment="1">
      <alignment horizontal="center" vertical="center" wrapText="1"/>
    </xf>
    <xf numFmtId="2" fontId="0" fillId="0" borderId="1" xfId="0" applyNumberFormat="1" applyBorder="1" applyAlignment="1">
      <alignment horizontal="center"/>
    </xf>
    <xf numFmtId="2" fontId="0" fillId="0" borderId="0" xfId="0" applyNumberFormat="1" applyBorder="1" applyAlignment="1">
      <alignment horizontal="center"/>
    </xf>
    <xf numFmtId="0" fontId="2" fillId="0" borderId="0" xfId="0" applyFont="1" applyBorder="1" applyAlignment="1">
      <alignment horizontal="right"/>
    </xf>
    <xf numFmtId="44" fontId="0" fillId="0" borderId="0" xfId="1" applyFont="1" applyBorder="1"/>
    <xf numFmtId="44" fontId="0" fillId="4" borderId="1" xfId="1" applyFont="1" applyFill="1" applyBorder="1" applyAlignment="1">
      <alignment vertical="center"/>
    </xf>
    <xf numFmtId="164" fontId="0" fillId="0" borderId="1" xfId="0" applyNumberFormat="1" applyFill="1" applyBorder="1" applyAlignment="1">
      <alignment horizontal="center" vertical="center" wrapText="1"/>
    </xf>
    <xf numFmtId="44" fontId="3" fillId="0" borderId="4" xfId="1" applyFont="1" applyBorder="1" applyAlignment="1" applyProtection="1">
      <alignment horizontal="center" vertical="center" wrapText="1"/>
      <protection locked="0"/>
    </xf>
    <xf numFmtId="0" fontId="2" fillId="0" borderId="7" xfId="0" applyFont="1" applyBorder="1" applyAlignment="1">
      <alignment horizontal="right" wrapText="1"/>
    </xf>
    <xf numFmtId="0" fontId="2" fillId="0" borderId="5" xfId="0" applyFont="1" applyBorder="1" applyAlignment="1">
      <alignment horizontal="right"/>
    </xf>
    <xf numFmtId="0" fontId="2" fillId="0" borderId="2" xfId="0" applyFont="1" applyBorder="1" applyAlignment="1">
      <alignment horizontal="right"/>
    </xf>
    <xf numFmtId="0" fontId="5" fillId="3" borderId="8" xfId="0" applyFont="1" applyFill="1" applyBorder="1" applyAlignment="1" applyProtection="1">
      <alignment horizontal="center" vertical="center" wrapText="1"/>
      <protection locked="0"/>
    </xf>
    <xf numFmtId="0" fontId="5" fillId="3" borderId="9" xfId="0" applyFont="1" applyFill="1" applyBorder="1" applyAlignment="1" applyProtection="1">
      <alignment horizontal="center" vertical="center" wrapText="1"/>
      <protection locked="0"/>
    </xf>
    <xf numFmtId="0" fontId="10" fillId="2" borderId="6" xfId="0" applyFont="1" applyFill="1" applyBorder="1" applyAlignment="1">
      <alignment horizontal="left" vertical="top" wrapText="1"/>
    </xf>
    <xf numFmtId="0" fontId="2" fillId="0" borderId="7" xfId="0" applyFont="1" applyBorder="1" applyAlignment="1">
      <alignment horizontal="right"/>
    </xf>
    <xf numFmtId="0" fontId="4" fillId="2" borderId="0" xfId="0" applyFont="1" applyFill="1" applyBorder="1" applyAlignment="1">
      <alignment horizontal="left" vertical="center" wrapText="1"/>
    </xf>
    <xf numFmtId="0" fontId="5" fillId="2" borderId="0"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3"/>
  <sheetViews>
    <sheetView tabSelected="1" workbookViewId="0">
      <selection activeCell="G9" sqref="G9"/>
    </sheetView>
  </sheetViews>
  <sheetFormatPr defaultRowHeight="15" x14ac:dyDescent="0.25"/>
  <cols>
    <col min="1" max="1" width="5.42578125" customWidth="1"/>
    <col min="2" max="2" width="16.5703125" customWidth="1"/>
    <col min="3" max="3" width="22.28515625" customWidth="1"/>
    <col min="4" max="4" width="55.28515625" customWidth="1"/>
    <col min="5" max="6" width="9.5703125" customWidth="1"/>
    <col min="7" max="7" width="19.5703125" customWidth="1"/>
    <col min="8" max="8" width="23.7109375" customWidth="1"/>
    <col min="9" max="9" width="8.85546875" style="11"/>
  </cols>
  <sheetData>
    <row r="1" spans="1:11" s="7" customFormat="1" x14ac:dyDescent="0.25">
      <c r="A1" s="6" t="s">
        <v>75</v>
      </c>
      <c r="B1" s="6"/>
      <c r="C1"/>
      <c r="D1"/>
      <c r="E1"/>
      <c r="F1"/>
      <c r="G1"/>
      <c r="H1"/>
      <c r="I1" s="11"/>
    </row>
    <row r="2" spans="1:11" s="7" customFormat="1" x14ac:dyDescent="0.25">
      <c r="A2" s="6" t="s">
        <v>45</v>
      </c>
      <c r="B2" s="6"/>
      <c r="C2"/>
      <c r="D2"/>
      <c r="E2"/>
      <c r="F2"/>
      <c r="G2"/>
      <c r="H2"/>
      <c r="I2" s="11"/>
    </row>
    <row r="3" spans="1:11" s="7" customFormat="1" ht="17.45" customHeight="1" x14ac:dyDescent="0.25">
      <c r="A3" s="36" t="s">
        <v>78</v>
      </c>
      <c r="B3" s="36"/>
      <c r="C3" s="36"/>
      <c r="D3" s="36"/>
      <c r="E3" s="10"/>
      <c r="F3" s="10"/>
      <c r="G3" s="32" t="s">
        <v>46</v>
      </c>
      <c r="H3" s="33"/>
      <c r="I3" s="12"/>
      <c r="J3" s="8"/>
      <c r="K3" s="8"/>
    </row>
    <row r="4" spans="1:11" s="7" customFormat="1" ht="28.15" customHeight="1" thickBot="1" x14ac:dyDescent="0.3">
      <c r="A4" s="34" t="s">
        <v>76</v>
      </c>
      <c r="B4" s="34"/>
      <c r="C4" s="34"/>
      <c r="D4" s="34"/>
      <c r="E4" s="34"/>
      <c r="F4" s="34"/>
      <c r="G4" s="34"/>
      <c r="H4" s="34"/>
      <c r="I4" s="13"/>
      <c r="J4" s="9"/>
      <c r="K4" s="9"/>
    </row>
    <row r="5" spans="1:11" ht="30.75" thickBot="1" x14ac:dyDescent="0.3">
      <c r="A5" s="1" t="s">
        <v>42</v>
      </c>
      <c r="B5" s="2" t="s">
        <v>47</v>
      </c>
      <c r="C5" s="2" t="s">
        <v>0</v>
      </c>
      <c r="D5" s="2" t="s">
        <v>1</v>
      </c>
      <c r="E5" s="2" t="s">
        <v>43</v>
      </c>
      <c r="F5" s="2" t="s">
        <v>71</v>
      </c>
      <c r="G5" s="2" t="s">
        <v>2</v>
      </c>
      <c r="H5" s="1" t="s">
        <v>3</v>
      </c>
    </row>
    <row r="6" spans="1:11" ht="16.149999999999999" customHeight="1" thickBot="1" x14ac:dyDescent="0.3">
      <c r="A6" s="3">
        <v>1.1000000000000001</v>
      </c>
      <c r="B6" s="5" t="s">
        <v>48</v>
      </c>
      <c r="C6" s="4" t="s">
        <v>4</v>
      </c>
      <c r="D6" s="4" t="s">
        <v>5</v>
      </c>
      <c r="E6" s="5">
        <v>2</v>
      </c>
      <c r="F6" s="5" t="s">
        <v>72</v>
      </c>
      <c r="G6" s="28" t="s">
        <v>44</v>
      </c>
      <c r="H6" s="14" t="str">
        <f>IF(ISERROR(E6*G6),"This cell will autopopulate.",(E6*G6))</f>
        <v>This cell will autopopulate.</v>
      </c>
    </row>
    <row r="7" spans="1:11" ht="16.149999999999999" customHeight="1" thickBot="1" x14ac:dyDescent="0.3">
      <c r="A7" s="3">
        <v>1.2</v>
      </c>
      <c r="B7" s="5" t="s">
        <v>48</v>
      </c>
      <c r="C7" s="4" t="s">
        <v>6</v>
      </c>
      <c r="D7" s="4" t="s">
        <v>7</v>
      </c>
      <c r="E7" s="5">
        <v>2</v>
      </c>
      <c r="F7" s="5" t="s">
        <v>72</v>
      </c>
      <c r="G7" s="28" t="s">
        <v>44</v>
      </c>
      <c r="H7" s="14" t="str">
        <f t="shared" ref="H7:H36" si="0">IF(ISERROR(E7*G7),"This cell will autopopulate.",(E7*G7))</f>
        <v>This cell will autopopulate.</v>
      </c>
    </row>
    <row r="8" spans="1:11" ht="16.149999999999999" customHeight="1" thickBot="1" x14ac:dyDescent="0.3">
      <c r="A8" s="3">
        <v>1.3</v>
      </c>
      <c r="B8" s="5" t="s">
        <v>48</v>
      </c>
      <c r="C8" s="4" t="s">
        <v>8</v>
      </c>
      <c r="D8" s="4" t="s">
        <v>9</v>
      </c>
      <c r="E8" s="5">
        <v>12</v>
      </c>
      <c r="F8" s="5" t="s">
        <v>72</v>
      </c>
      <c r="G8" s="28" t="s">
        <v>44</v>
      </c>
      <c r="H8" s="14" t="str">
        <f t="shared" si="0"/>
        <v>This cell will autopopulate.</v>
      </c>
    </row>
    <row r="9" spans="1:11" ht="16.149999999999999" customHeight="1" thickBot="1" x14ac:dyDescent="0.3">
      <c r="A9" s="3">
        <v>1.4</v>
      </c>
      <c r="B9" s="5" t="s">
        <v>48</v>
      </c>
      <c r="C9" s="4" t="s">
        <v>10</v>
      </c>
      <c r="D9" s="4" t="s">
        <v>11</v>
      </c>
      <c r="E9" s="5">
        <v>12</v>
      </c>
      <c r="F9" s="5" t="s">
        <v>73</v>
      </c>
      <c r="G9" s="28" t="s">
        <v>44</v>
      </c>
      <c r="H9" s="14" t="str">
        <f t="shared" si="0"/>
        <v>This cell will autopopulate.</v>
      </c>
    </row>
    <row r="10" spans="1:11" ht="16.149999999999999" customHeight="1" thickBot="1" x14ac:dyDescent="0.3">
      <c r="A10" s="3">
        <v>1.5</v>
      </c>
      <c r="B10" s="5" t="s">
        <v>48</v>
      </c>
      <c r="C10" s="4" t="s">
        <v>12</v>
      </c>
      <c r="D10" s="4" t="s">
        <v>13</v>
      </c>
      <c r="E10" s="5">
        <v>2</v>
      </c>
      <c r="F10" s="5" t="s">
        <v>72</v>
      </c>
      <c r="G10" s="28" t="s">
        <v>44</v>
      </c>
      <c r="H10" s="14" t="str">
        <f t="shared" si="0"/>
        <v>This cell will autopopulate.</v>
      </c>
    </row>
    <row r="11" spans="1:11" ht="16.149999999999999" customHeight="1" thickBot="1" x14ac:dyDescent="0.3">
      <c r="A11" s="3">
        <v>1.6</v>
      </c>
      <c r="B11" s="5" t="s">
        <v>48</v>
      </c>
      <c r="C11" s="4" t="s">
        <v>14</v>
      </c>
      <c r="D11" s="4" t="s">
        <v>15</v>
      </c>
      <c r="E11" s="5">
        <v>8</v>
      </c>
      <c r="F11" s="5" t="s">
        <v>72</v>
      </c>
      <c r="G11" s="28" t="s">
        <v>44</v>
      </c>
      <c r="H11" s="14" t="str">
        <f t="shared" si="0"/>
        <v>This cell will autopopulate.</v>
      </c>
    </row>
    <row r="12" spans="1:11" ht="16.149999999999999" customHeight="1" thickBot="1" x14ac:dyDescent="0.3">
      <c r="A12" s="3">
        <v>1.7</v>
      </c>
      <c r="B12" s="5" t="s">
        <v>48</v>
      </c>
      <c r="C12" s="4" t="s">
        <v>16</v>
      </c>
      <c r="D12" s="4" t="s">
        <v>17</v>
      </c>
      <c r="E12" s="5">
        <v>4</v>
      </c>
      <c r="F12" s="5" t="s">
        <v>72</v>
      </c>
      <c r="G12" s="28" t="s">
        <v>44</v>
      </c>
      <c r="H12" s="14" t="str">
        <f t="shared" si="0"/>
        <v>This cell will autopopulate.</v>
      </c>
    </row>
    <row r="13" spans="1:11" ht="16.149999999999999" customHeight="1" thickBot="1" x14ac:dyDescent="0.3">
      <c r="A13" s="3">
        <v>1.8</v>
      </c>
      <c r="B13" s="5" t="s">
        <v>48</v>
      </c>
      <c r="C13" s="4" t="s">
        <v>18</v>
      </c>
      <c r="D13" s="4" t="s">
        <v>19</v>
      </c>
      <c r="E13" s="5">
        <v>4</v>
      </c>
      <c r="F13" s="5" t="s">
        <v>73</v>
      </c>
      <c r="G13" s="28" t="s">
        <v>44</v>
      </c>
      <c r="H13" s="14" t="str">
        <f t="shared" si="0"/>
        <v>This cell will autopopulate.</v>
      </c>
    </row>
    <row r="14" spans="1:11" ht="16.149999999999999" customHeight="1" thickBot="1" x14ac:dyDescent="0.3">
      <c r="A14" s="3">
        <v>1.9</v>
      </c>
      <c r="B14" s="5" t="s">
        <v>48</v>
      </c>
      <c r="C14" s="4" t="s">
        <v>20</v>
      </c>
      <c r="D14" s="4" t="s">
        <v>21</v>
      </c>
      <c r="E14" s="5">
        <v>2</v>
      </c>
      <c r="F14" s="5" t="s">
        <v>72</v>
      </c>
      <c r="G14" s="28" t="s">
        <v>44</v>
      </c>
      <c r="H14" s="14" t="str">
        <f t="shared" si="0"/>
        <v>This cell will autopopulate.</v>
      </c>
    </row>
    <row r="15" spans="1:11" ht="16.149999999999999" customHeight="1" thickBot="1" x14ac:dyDescent="0.3">
      <c r="A15" s="19">
        <v>1.1000000000000001</v>
      </c>
      <c r="B15" s="5" t="s">
        <v>48</v>
      </c>
      <c r="C15" s="4" t="s">
        <v>22</v>
      </c>
      <c r="D15" s="4" t="s">
        <v>23</v>
      </c>
      <c r="E15" s="5">
        <v>2</v>
      </c>
      <c r="F15" s="5" t="s">
        <v>73</v>
      </c>
      <c r="G15" s="28" t="s">
        <v>44</v>
      </c>
      <c r="H15" s="14" t="str">
        <f t="shared" si="0"/>
        <v>This cell will autopopulate.</v>
      </c>
    </row>
    <row r="16" spans="1:11" ht="16.149999999999999" customHeight="1" thickBot="1" x14ac:dyDescent="0.3">
      <c r="A16" s="3">
        <v>1.1100000000000001</v>
      </c>
      <c r="B16" s="5" t="s">
        <v>48</v>
      </c>
      <c r="C16" s="4" t="s">
        <v>24</v>
      </c>
      <c r="D16" s="4" t="s">
        <v>25</v>
      </c>
      <c r="E16" s="5">
        <v>32</v>
      </c>
      <c r="F16" s="5" t="s">
        <v>72</v>
      </c>
      <c r="G16" s="28" t="s">
        <v>44</v>
      </c>
      <c r="H16" s="14" t="str">
        <f t="shared" si="0"/>
        <v>This cell will autopopulate.</v>
      </c>
    </row>
    <row r="17" spans="1:8" ht="16.149999999999999" customHeight="1" thickBot="1" x14ac:dyDescent="0.3">
      <c r="A17" s="3">
        <v>1.1200000000000001</v>
      </c>
      <c r="B17" s="5" t="s">
        <v>48</v>
      </c>
      <c r="C17" s="4" t="s">
        <v>26</v>
      </c>
      <c r="D17" s="4" t="s">
        <v>27</v>
      </c>
      <c r="E17" s="5">
        <v>12</v>
      </c>
      <c r="F17" s="5" t="s">
        <v>72</v>
      </c>
      <c r="G17" s="28" t="s">
        <v>44</v>
      </c>
      <c r="H17" s="14" t="str">
        <f t="shared" si="0"/>
        <v>This cell will autopopulate.</v>
      </c>
    </row>
    <row r="18" spans="1:8" ht="16.149999999999999" customHeight="1" thickBot="1" x14ac:dyDescent="0.3">
      <c r="A18" s="3">
        <v>1.1299999999999999</v>
      </c>
      <c r="B18" s="5" t="s">
        <v>48</v>
      </c>
      <c r="C18" s="4" t="s">
        <v>28</v>
      </c>
      <c r="D18" s="4" t="s">
        <v>29</v>
      </c>
      <c r="E18" s="5">
        <v>2</v>
      </c>
      <c r="F18" s="5" t="s">
        <v>72</v>
      </c>
      <c r="G18" s="28" t="s">
        <v>44</v>
      </c>
      <c r="H18" s="14" t="str">
        <f t="shared" si="0"/>
        <v>This cell will autopopulate.</v>
      </c>
    </row>
    <row r="19" spans="1:8" ht="16.149999999999999" customHeight="1" thickBot="1" x14ac:dyDescent="0.3">
      <c r="A19" s="3">
        <v>1.1399999999999999</v>
      </c>
      <c r="B19" s="5" t="s">
        <v>48</v>
      </c>
      <c r="C19" s="4" t="s">
        <v>30</v>
      </c>
      <c r="D19" s="4" t="s">
        <v>31</v>
      </c>
      <c r="E19" s="5">
        <v>2</v>
      </c>
      <c r="F19" s="5" t="s">
        <v>73</v>
      </c>
      <c r="G19" s="28" t="s">
        <v>44</v>
      </c>
      <c r="H19" s="14" t="str">
        <f t="shared" si="0"/>
        <v>This cell will autopopulate.</v>
      </c>
    </row>
    <row r="20" spans="1:8" ht="16.149999999999999" customHeight="1" thickBot="1" x14ac:dyDescent="0.3">
      <c r="A20" s="3">
        <v>1.1499999999999999</v>
      </c>
      <c r="B20" s="5" t="s">
        <v>48</v>
      </c>
      <c r="C20" s="4" t="s">
        <v>24</v>
      </c>
      <c r="D20" s="4" t="s">
        <v>25</v>
      </c>
      <c r="E20" s="5">
        <v>32</v>
      </c>
      <c r="F20" s="5" t="s">
        <v>72</v>
      </c>
      <c r="G20" s="28" t="s">
        <v>44</v>
      </c>
      <c r="H20" s="14" t="str">
        <f t="shared" si="0"/>
        <v>This cell will autopopulate.</v>
      </c>
    </row>
    <row r="21" spans="1:8" ht="16.149999999999999" customHeight="1" thickBot="1" x14ac:dyDescent="0.3">
      <c r="A21" s="3">
        <v>1.1599999999999999</v>
      </c>
      <c r="B21" s="5" t="s">
        <v>48</v>
      </c>
      <c r="C21" s="4" t="s">
        <v>32</v>
      </c>
      <c r="D21" s="4" t="s">
        <v>33</v>
      </c>
      <c r="E21" s="5">
        <v>32</v>
      </c>
      <c r="F21" s="5" t="s">
        <v>72</v>
      </c>
      <c r="G21" s="28" t="s">
        <v>44</v>
      </c>
      <c r="H21" s="14" t="str">
        <f t="shared" si="0"/>
        <v>This cell will autopopulate.</v>
      </c>
    </row>
    <row r="22" spans="1:8" ht="16.149999999999999" customHeight="1" thickBot="1" x14ac:dyDescent="0.3">
      <c r="A22" s="3">
        <v>1.17</v>
      </c>
      <c r="B22" s="5" t="s">
        <v>48</v>
      </c>
      <c r="C22" s="4" t="s">
        <v>34</v>
      </c>
      <c r="D22" s="4" t="s">
        <v>35</v>
      </c>
      <c r="E22" s="5">
        <v>2</v>
      </c>
      <c r="F22" s="5" t="s">
        <v>72</v>
      </c>
      <c r="G22" s="28" t="s">
        <v>44</v>
      </c>
      <c r="H22" s="14" t="str">
        <f t="shared" si="0"/>
        <v>This cell will autopopulate.</v>
      </c>
    </row>
    <row r="23" spans="1:8" ht="16.149999999999999" customHeight="1" thickBot="1" x14ac:dyDescent="0.3">
      <c r="A23" s="3">
        <v>1.18</v>
      </c>
      <c r="B23" s="5" t="s">
        <v>48</v>
      </c>
      <c r="C23" s="4" t="s">
        <v>36</v>
      </c>
      <c r="D23" s="4" t="s">
        <v>37</v>
      </c>
      <c r="E23" s="5">
        <v>2</v>
      </c>
      <c r="F23" s="5" t="s">
        <v>73</v>
      </c>
      <c r="G23" s="28" t="s">
        <v>44</v>
      </c>
      <c r="H23" s="14" t="str">
        <f t="shared" si="0"/>
        <v>This cell will autopopulate.</v>
      </c>
    </row>
    <row r="24" spans="1:8" ht="16.149999999999999" customHeight="1" thickBot="1" x14ac:dyDescent="0.3">
      <c r="A24" s="3">
        <v>1.19</v>
      </c>
      <c r="B24" s="5" t="s">
        <v>48</v>
      </c>
      <c r="C24" s="4" t="s">
        <v>38</v>
      </c>
      <c r="D24" s="4" t="s">
        <v>39</v>
      </c>
      <c r="E24" s="5">
        <v>48</v>
      </c>
      <c r="F24" s="5" t="s">
        <v>72</v>
      </c>
      <c r="G24" s="28" t="s">
        <v>44</v>
      </c>
      <c r="H24" s="14" t="str">
        <f t="shared" si="0"/>
        <v>This cell will autopopulate.</v>
      </c>
    </row>
    <row r="25" spans="1:8" ht="16.149999999999999" customHeight="1" thickBot="1" x14ac:dyDescent="0.3">
      <c r="A25" s="20">
        <v>1.2</v>
      </c>
      <c r="B25" s="5" t="s">
        <v>48</v>
      </c>
      <c r="C25" s="4" t="s">
        <v>40</v>
      </c>
      <c r="D25" s="4" t="s">
        <v>41</v>
      </c>
      <c r="E25" s="5">
        <v>2</v>
      </c>
      <c r="F25" s="5" t="s">
        <v>72</v>
      </c>
      <c r="G25" s="28" t="s">
        <v>44</v>
      </c>
      <c r="H25" s="14" t="str">
        <f t="shared" si="0"/>
        <v>This cell will autopopulate.</v>
      </c>
    </row>
    <row r="26" spans="1:8" ht="16.149999999999999" customHeight="1" thickBot="1" x14ac:dyDescent="0.3">
      <c r="A26" s="21">
        <v>1.21</v>
      </c>
      <c r="B26" s="5" t="s">
        <v>48</v>
      </c>
      <c r="C26" s="16" t="s">
        <v>49</v>
      </c>
      <c r="D26" s="16" t="s">
        <v>50</v>
      </c>
      <c r="E26" s="17">
        <v>2</v>
      </c>
      <c r="F26" s="5" t="s">
        <v>73</v>
      </c>
      <c r="G26" s="28" t="s">
        <v>44</v>
      </c>
      <c r="H26" s="14" t="str">
        <f t="shared" si="0"/>
        <v>This cell will autopopulate.</v>
      </c>
    </row>
    <row r="27" spans="1:8" ht="16.149999999999999" customHeight="1" thickBot="1" x14ac:dyDescent="0.3">
      <c r="A27" s="20">
        <v>1.22</v>
      </c>
      <c r="B27" s="5" t="s">
        <v>48</v>
      </c>
      <c r="C27" s="4" t="s">
        <v>51</v>
      </c>
      <c r="D27" s="4" t="s">
        <v>52</v>
      </c>
      <c r="E27" s="5">
        <v>2</v>
      </c>
      <c r="F27" s="5" t="s">
        <v>72</v>
      </c>
      <c r="G27" s="28" t="s">
        <v>44</v>
      </c>
      <c r="H27" s="14" t="str">
        <f t="shared" si="0"/>
        <v>This cell will autopopulate.</v>
      </c>
    </row>
    <row r="28" spans="1:8" ht="16.149999999999999" customHeight="1" thickBot="1" x14ac:dyDescent="0.3">
      <c r="A28" s="20">
        <v>1.23</v>
      </c>
      <c r="B28" s="5" t="s">
        <v>48</v>
      </c>
      <c r="C28" s="4" t="s">
        <v>53</v>
      </c>
      <c r="D28" s="4" t="s">
        <v>54</v>
      </c>
      <c r="E28" s="5">
        <v>2</v>
      </c>
      <c r="F28" s="5" t="s">
        <v>72</v>
      </c>
      <c r="G28" s="28" t="s">
        <v>44</v>
      </c>
      <c r="H28" s="14" t="str">
        <f t="shared" si="0"/>
        <v>This cell will autopopulate.</v>
      </c>
    </row>
    <row r="29" spans="1:8" ht="16.149999999999999" customHeight="1" thickBot="1" x14ac:dyDescent="0.3">
      <c r="A29" s="20">
        <v>1.24</v>
      </c>
      <c r="B29" s="5" t="s">
        <v>48</v>
      </c>
      <c r="C29" s="4" t="s">
        <v>55</v>
      </c>
      <c r="D29" s="4" t="s">
        <v>56</v>
      </c>
      <c r="E29" s="5">
        <v>2</v>
      </c>
      <c r="F29" s="5" t="s">
        <v>72</v>
      </c>
      <c r="G29" s="28" t="s">
        <v>44</v>
      </c>
      <c r="H29" s="14" t="str">
        <f t="shared" si="0"/>
        <v>This cell will autopopulate.</v>
      </c>
    </row>
    <row r="30" spans="1:8" ht="16.149999999999999" customHeight="1" thickBot="1" x14ac:dyDescent="0.3">
      <c r="A30" s="20">
        <v>1.25</v>
      </c>
      <c r="B30" s="5" t="s">
        <v>48</v>
      </c>
      <c r="C30" s="4" t="s">
        <v>57</v>
      </c>
      <c r="D30" s="4" t="s">
        <v>58</v>
      </c>
      <c r="E30" s="5">
        <v>2</v>
      </c>
      <c r="F30" s="5" t="s">
        <v>72</v>
      </c>
      <c r="G30" s="28" t="s">
        <v>44</v>
      </c>
      <c r="H30" s="14" t="str">
        <f t="shared" si="0"/>
        <v>This cell will autopopulate.</v>
      </c>
    </row>
    <row r="31" spans="1:8" ht="16.149999999999999" customHeight="1" thickBot="1" x14ac:dyDescent="0.3">
      <c r="A31" s="20">
        <v>1.26</v>
      </c>
      <c r="B31" s="5" t="s">
        <v>48</v>
      </c>
      <c r="C31" s="4" t="s">
        <v>59</v>
      </c>
      <c r="D31" s="4" t="s">
        <v>60</v>
      </c>
      <c r="E31" s="5">
        <v>2</v>
      </c>
      <c r="F31" s="5" t="s">
        <v>72</v>
      </c>
      <c r="G31" s="28" t="s">
        <v>44</v>
      </c>
      <c r="H31" s="14" t="str">
        <f t="shared" si="0"/>
        <v>This cell will autopopulate.</v>
      </c>
    </row>
    <row r="32" spans="1:8" ht="16.149999999999999" customHeight="1" thickBot="1" x14ac:dyDescent="0.3">
      <c r="A32" s="20">
        <v>1.27</v>
      </c>
      <c r="B32" s="5" t="s">
        <v>48</v>
      </c>
      <c r="C32" s="4" t="s">
        <v>61</v>
      </c>
      <c r="D32" s="4" t="s">
        <v>62</v>
      </c>
      <c r="E32" s="5">
        <v>2</v>
      </c>
      <c r="F32" s="5" t="s">
        <v>72</v>
      </c>
      <c r="G32" s="28" t="s">
        <v>44</v>
      </c>
      <c r="H32" s="14" t="str">
        <f t="shared" si="0"/>
        <v>This cell will autopopulate.</v>
      </c>
    </row>
    <row r="33" spans="1:11" ht="16.149999999999999" customHeight="1" thickBot="1" x14ac:dyDescent="0.3">
      <c r="A33" s="20">
        <v>1.28</v>
      </c>
      <c r="B33" s="5" t="s">
        <v>48</v>
      </c>
      <c r="C33" s="4" t="s">
        <v>63</v>
      </c>
      <c r="D33" s="4" t="s">
        <v>64</v>
      </c>
      <c r="E33" s="5">
        <v>8</v>
      </c>
      <c r="F33" s="5" t="s">
        <v>72</v>
      </c>
      <c r="G33" s="28" t="s">
        <v>44</v>
      </c>
      <c r="H33" s="14" t="str">
        <f t="shared" si="0"/>
        <v>This cell will autopopulate.</v>
      </c>
    </row>
    <row r="34" spans="1:11" ht="16.149999999999999" customHeight="1" thickBot="1" x14ac:dyDescent="0.3">
      <c r="A34" s="20">
        <v>1.29</v>
      </c>
      <c r="B34" s="5" t="s">
        <v>48</v>
      </c>
      <c r="C34" s="4" t="s">
        <v>65</v>
      </c>
      <c r="D34" s="4" t="s">
        <v>66</v>
      </c>
      <c r="E34" s="5">
        <v>2</v>
      </c>
      <c r="F34" s="5" t="s">
        <v>73</v>
      </c>
      <c r="G34" s="28" t="s">
        <v>44</v>
      </c>
      <c r="H34" s="14" t="str">
        <f t="shared" si="0"/>
        <v>This cell will autopopulate.</v>
      </c>
    </row>
    <row r="35" spans="1:11" ht="16.149999999999999" customHeight="1" thickBot="1" x14ac:dyDescent="0.3">
      <c r="A35" s="20">
        <v>1.3</v>
      </c>
      <c r="B35" s="5" t="s">
        <v>48</v>
      </c>
      <c r="C35" s="4" t="s">
        <v>67</v>
      </c>
      <c r="D35" s="4" t="s">
        <v>68</v>
      </c>
      <c r="E35" s="5">
        <v>1</v>
      </c>
      <c r="F35" s="5" t="s">
        <v>72</v>
      </c>
      <c r="G35" s="28" t="s">
        <v>44</v>
      </c>
      <c r="H35" s="14" t="str">
        <f t="shared" si="0"/>
        <v>This cell will autopopulate.</v>
      </c>
    </row>
    <row r="36" spans="1:11" ht="16.149999999999999" customHeight="1" thickBot="1" x14ac:dyDescent="0.3">
      <c r="A36" s="20">
        <v>1.31</v>
      </c>
      <c r="B36" s="5" t="s">
        <v>48</v>
      </c>
      <c r="C36" s="4" t="s">
        <v>69</v>
      </c>
      <c r="D36" s="4" t="s">
        <v>70</v>
      </c>
      <c r="E36" s="5">
        <v>1</v>
      </c>
      <c r="F36" s="5" t="s">
        <v>73</v>
      </c>
      <c r="G36" s="28" t="s">
        <v>44</v>
      </c>
      <c r="H36" s="14" t="str">
        <f t="shared" si="0"/>
        <v>This cell will autopopulate.</v>
      </c>
    </row>
    <row r="37" spans="1:11" ht="16.149999999999999" customHeight="1" thickBot="1" x14ac:dyDescent="0.3">
      <c r="A37" s="22">
        <v>1.32</v>
      </c>
      <c r="B37" s="35" t="s">
        <v>80</v>
      </c>
      <c r="C37" s="30"/>
      <c r="D37" s="30"/>
      <c r="E37" s="30"/>
      <c r="F37" s="30"/>
      <c r="G37" s="31"/>
      <c r="H37" s="15">
        <f>SUM(H6:H36)</f>
        <v>0</v>
      </c>
    </row>
    <row r="38" spans="1:11" ht="16.149999999999999" customHeight="1" x14ac:dyDescent="0.25">
      <c r="B38" s="18"/>
    </row>
    <row r="39" spans="1:11" s="7" customFormat="1" ht="17.45" customHeight="1" x14ac:dyDescent="0.25">
      <c r="A39" s="36" t="s">
        <v>79</v>
      </c>
      <c r="B39" s="36"/>
      <c r="C39" s="36"/>
      <c r="D39" s="36"/>
      <c r="E39" s="10"/>
      <c r="F39" s="10"/>
      <c r="G39" s="37"/>
      <c r="H39" s="37"/>
      <c r="I39" s="12"/>
      <c r="J39" s="8"/>
      <c r="K39" s="8"/>
    </row>
    <row r="40" spans="1:11" s="7" customFormat="1" ht="28.15" customHeight="1" thickBot="1" x14ac:dyDescent="0.3">
      <c r="A40" s="34" t="s">
        <v>77</v>
      </c>
      <c r="B40" s="34"/>
      <c r="C40" s="34"/>
      <c r="D40" s="34"/>
      <c r="E40" s="34"/>
      <c r="F40" s="34"/>
      <c r="G40" s="34"/>
      <c r="H40" s="34"/>
      <c r="I40" s="13"/>
      <c r="J40" s="9"/>
      <c r="K40" s="9"/>
    </row>
    <row r="41" spans="1:11" ht="30.75" thickBot="1" x14ac:dyDescent="0.3">
      <c r="A41" s="1" t="s">
        <v>42</v>
      </c>
      <c r="B41" s="2" t="s">
        <v>47</v>
      </c>
      <c r="C41" s="2" t="s">
        <v>0</v>
      </c>
      <c r="D41" s="2" t="s">
        <v>1</v>
      </c>
      <c r="E41" s="2" t="s">
        <v>43</v>
      </c>
      <c r="F41" s="2" t="s">
        <v>71</v>
      </c>
      <c r="G41" s="2" t="s">
        <v>2</v>
      </c>
      <c r="H41" s="1" t="s">
        <v>3</v>
      </c>
    </row>
    <row r="42" spans="1:11" ht="16.149999999999999" customHeight="1" thickBot="1" x14ac:dyDescent="0.3">
      <c r="A42" s="3">
        <v>2.1</v>
      </c>
      <c r="B42" s="5" t="s">
        <v>48</v>
      </c>
      <c r="C42" s="4" t="s">
        <v>4</v>
      </c>
      <c r="D42" s="4" t="s">
        <v>5</v>
      </c>
      <c r="E42" s="5">
        <v>2</v>
      </c>
      <c r="F42" s="5" t="s">
        <v>72</v>
      </c>
      <c r="G42" s="28" t="s">
        <v>44</v>
      </c>
      <c r="H42" s="14" t="str">
        <f>IF(ISERROR(E42*G42),"This cell will autopopulate.",(E42*G42))</f>
        <v>This cell will autopopulate.</v>
      </c>
    </row>
    <row r="43" spans="1:11" ht="16.149999999999999" customHeight="1" thickBot="1" x14ac:dyDescent="0.3">
      <c r="A43" s="3">
        <v>2.2000000000000002</v>
      </c>
      <c r="B43" s="5" t="s">
        <v>48</v>
      </c>
      <c r="C43" s="4" t="s">
        <v>6</v>
      </c>
      <c r="D43" s="4" t="s">
        <v>7</v>
      </c>
      <c r="E43" s="5">
        <v>2</v>
      </c>
      <c r="F43" s="5" t="s">
        <v>72</v>
      </c>
      <c r="G43" s="28" t="s">
        <v>44</v>
      </c>
      <c r="H43" s="14" t="str">
        <f t="shared" ref="H43:H70" si="1">IF(ISERROR(E43*G43),"This cell will autopopulate.",(E43*G43))</f>
        <v>This cell will autopopulate.</v>
      </c>
    </row>
    <row r="44" spans="1:11" ht="16.149999999999999" customHeight="1" thickBot="1" x14ac:dyDescent="0.3">
      <c r="A44" s="3">
        <v>2.2999999999999998</v>
      </c>
      <c r="B44" s="5" t="s">
        <v>48</v>
      </c>
      <c r="C44" s="4" t="s">
        <v>8</v>
      </c>
      <c r="D44" s="4" t="s">
        <v>9</v>
      </c>
      <c r="E44" s="5">
        <v>12</v>
      </c>
      <c r="F44" s="5" t="s">
        <v>72</v>
      </c>
      <c r="G44" s="28" t="s">
        <v>44</v>
      </c>
      <c r="H44" s="14" t="str">
        <f t="shared" si="1"/>
        <v>This cell will autopopulate.</v>
      </c>
    </row>
    <row r="45" spans="1:11" ht="16.149999999999999" customHeight="1" thickBot="1" x14ac:dyDescent="0.3">
      <c r="A45" s="3">
        <v>2.4</v>
      </c>
      <c r="B45" s="5" t="s">
        <v>48</v>
      </c>
      <c r="C45" s="4" t="s">
        <v>10</v>
      </c>
      <c r="D45" s="4" t="s">
        <v>11</v>
      </c>
      <c r="E45" s="5">
        <v>12</v>
      </c>
      <c r="F45" s="5" t="s">
        <v>73</v>
      </c>
      <c r="G45" s="28" t="s">
        <v>44</v>
      </c>
      <c r="H45" s="14" t="str">
        <f t="shared" si="1"/>
        <v>This cell will autopopulate.</v>
      </c>
    </row>
    <row r="46" spans="1:11" ht="16.149999999999999" customHeight="1" thickBot="1" x14ac:dyDescent="0.3">
      <c r="A46" s="3">
        <v>2.5</v>
      </c>
      <c r="B46" s="5" t="s">
        <v>48</v>
      </c>
      <c r="C46" s="4" t="s">
        <v>12</v>
      </c>
      <c r="D46" s="4" t="s">
        <v>13</v>
      </c>
      <c r="E46" s="5">
        <v>2</v>
      </c>
      <c r="F46" s="5" t="s">
        <v>72</v>
      </c>
      <c r="G46" s="28" t="s">
        <v>44</v>
      </c>
      <c r="H46" s="14" t="str">
        <f t="shared" si="1"/>
        <v>This cell will autopopulate.</v>
      </c>
    </row>
    <row r="47" spans="1:11" ht="16.149999999999999" customHeight="1" thickBot="1" x14ac:dyDescent="0.3">
      <c r="A47" s="3">
        <v>2.6</v>
      </c>
      <c r="B47" s="5" t="s">
        <v>48</v>
      </c>
      <c r="C47" s="4" t="s">
        <v>14</v>
      </c>
      <c r="D47" s="4" t="s">
        <v>15</v>
      </c>
      <c r="E47" s="5">
        <v>8</v>
      </c>
      <c r="F47" s="5" t="s">
        <v>72</v>
      </c>
      <c r="G47" s="28" t="s">
        <v>44</v>
      </c>
      <c r="H47" s="14" t="str">
        <f t="shared" si="1"/>
        <v>This cell will autopopulate.</v>
      </c>
    </row>
    <row r="48" spans="1:11" ht="16.149999999999999" customHeight="1" thickBot="1" x14ac:dyDescent="0.3">
      <c r="A48" s="3">
        <v>2.7</v>
      </c>
      <c r="B48" s="5" t="s">
        <v>48</v>
      </c>
      <c r="C48" s="4" t="s">
        <v>16</v>
      </c>
      <c r="D48" s="4" t="s">
        <v>17</v>
      </c>
      <c r="E48" s="5">
        <v>4</v>
      </c>
      <c r="F48" s="5" t="s">
        <v>72</v>
      </c>
      <c r="G48" s="28" t="s">
        <v>44</v>
      </c>
      <c r="H48" s="14" t="str">
        <f t="shared" si="1"/>
        <v>This cell will autopopulate.</v>
      </c>
    </row>
    <row r="49" spans="1:8" ht="16.149999999999999" customHeight="1" thickBot="1" x14ac:dyDescent="0.3">
      <c r="A49" s="3">
        <v>2.8</v>
      </c>
      <c r="B49" s="5" t="s">
        <v>48</v>
      </c>
      <c r="C49" s="4" t="s">
        <v>18</v>
      </c>
      <c r="D49" s="4" t="s">
        <v>19</v>
      </c>
      <c r="E49" s="5">
        <v>4</v>
      </c>
      <c r="F49" s="5" t="s">
        <v>73</v>
      </c>
      <c r="G49" s="28" t="s">
        <v>44</v>
      </c>
      <c r="H49" s="14" t="str">
        <f t="shared" si="1"/>
        <v>This cell will autopopulate.</v>
      </c>
    </row>
    <row r="50" spans="1:8" ht="16.149999999999999" customHeight="1" thickBot="1" x14ac:dyDescent="0.3">
      <c r="A50" s="3">
        <v>2.9</v>
      </c>
      <c r="B50" s="5" t="s">
        <v>48</v>
      </c>
      <c r="C50" s="4" t="s">
        <v>20</v>
      </c>
      <c r="D50" s="4" t="s">
        <v>21</v>
      </c>
      <c r="E50" s="5">
        <v>2</v>
      </c>
      <c r="F50" s="5" t="s">
        <v>72</v>
      </c>
      <c r="G50" s="28" t="s">
        <v>44</v>
      </c>
      <c r="H50" s="14" t="str">
        <f t="shared" si="1"/>
        <v>This cell will autopopulate.</v>
      </c>
    </row>
    <row r="51" spans="1:8" ht="16.149999999999999" customHeight="1" thickBot="1" x14ac:dyDescent="0.3">
      <c r="A51" s="20">
        <v>2.1</v>
      </c>
      <c r="B51" s="5" t="s">
        <v>48</v>
      </c>
      <c r="C51" s="4" t="s">
        <v>22</v>
      </c>
      <c r="D51" s="4" t="s">
        <v>23</v>
      </c>
      <c r="E51" s="5">
        <v>2</v>
      </c>
      <c r="F51" s="5" t="s">
        <v>73</v>
      </c>
      <c r="G51" s="28" t="s">
        <v>44</v>
      </c>
      <c r="H51" s="14" t="str">
        <f t="shared" si="1"/>
        <v>This cell will autopopulate.</v>
      </c>
    </row>
    <row r="52" spans="1:8" ht="16.149999999999999" customHeight="1" thickBot="1" x14ac:dyDescent="0.3">
      <c r="A52" s="20">
        <v>2.11</v>
      </c>
      <c r="B52" s="5" t="s">
        <v>48</v>
      </c>
      <c r="C52" s="4" t="s">
        <v>24</v>
      </c>
      <c r="D52" s="4" t="s">
        <v>25</v>
      </c>
      <c r="E52" s="5">
        <v>32</v>
      </c>
      <c r="F52" s="5" t="s">
        <v>72</v>
      </c>
      <c r="G52" s="28" t="s">
        <v>44</v>
      </c>
      <c r="H52" s="14" t="str">
        <f t="shared" si="1"/>
        <v>This cell will autopopulate.</v>
      </c>
    </row>
    <row r="53" spans="1:8" ht="16.149999999999999" customHeight="1" thickBot="1" x14ac:dyDescent="0.3">
      <c r="A53" s="20">
        <v>2.12</v>
      </c>
      <c r="B53" s="5" t="s">
        <v>48</v>
      </c>
      <c r="C53" s="4" t="s">
        <v>26</v>
      </c>
      <c r="D53" s="4" t="s">
        <v>27</v>
      </c>
      <c r="E53" s="5">
        <v>12</v>
      </c>
      <c r="F53" s="5" t="s">
        <v>72</v>
      </c>
      <c r="G53" s="28" t="s">
        <v>44</v>
      </c>
      <c r="H53" s="14" t="str">
        <f t="shared" si="1"/>
        <v>This cell will autopopulate.</v>
      </c>
    </row>
    <row r="54" spans="1:8" ht="16.149999999999999" customHeight="1" thickBot="1" x14ac:dyDescent="0.3">
      <c r="A54" s="20">
        <v>2.13</v>
      </c>
      <c r="B54" s="5" t="s">
        <v>48</v>
      </c>
      <c r="C54" s="4" t="s">
        <v>28</v>
      </c>
      <c r="D54" s="4" t="s">
        <v>29</v>
      </c>
      <c r="E54" s="5">
        <v>2</v>
      </c>
      <c r="F54" s="5" t="s">
        <v>72</v>
      </c>
      <c r="G54" s="28" t="s">
        <v>44</v>
      </c>
      <c r="H54" s="14" t="str">
        <f t="shared" si="1"/>
        <v>This cell will autopopulate.</v>
      </c>
    </row>
    <row r="55" spans="1:8" ht="16.149999999999999" customHeight="1" thickBot="1" x14ac:dyDescent="0.3">
      <c r="A55" s="20">
        <v>2.14</v>
      </c>
      <c r="B55" s="5" t="s">
        <v>48</v>
      </c>
      <c r="C55" s="4" t="s">
        <v>30</v>
      </c>
      <c r="D55" s="4" t="s">
        <v>31</v>
      </c>
      <c r="E55" s="5">
        <v>2</v>
      </c>
      <c r="F55" s="5" t="s">
        <v>73</v>
      </c>
      <c r="G55" s="28" t="s">
        <v>44</v>
      </c>
      <c r="H55" s="14" t="str">
        <f t="shared" si="1"/>
        <v>This cell will autopopulate.</v>
      </c>
    </row>
    <row r="56" spans="1:8" ht="16.149999999999999" customHeight="1" thickBot="1" x14ac:dyDescent="0.3">
      <c r="A56" s="20">
        <v>2.15</v>
      </c>
      <c r="B56" s="5" t="s">
        <v>48</v>
      </c>
      <c r="C56" s="4" t="s">
        <v>24</v>
      </c>
      <c r="D56" s="4" t="s">
        <v>25</v>
      </c>
      <c r="E56" s="5">
        <v>32</v>
      </c>
      <c r="F56" s="5" t="s">
        <v>72</v>
      </c>
      <c r="G56" s="28" t="s">
        <v>44</v>
      </c>
      <c r="H56" s="14" t="str">
        <f t="shared" si="1"/>
        <v>This cell will autopopulate.</v>
      </c>
    </row>
    <row r="57" spans="1:8" ht="16.149999999999999" customHeight="1" thickBot="1" x14ac:dyDescent="0.3">
      <c r="A57" s="20">
        <v>2.16</v>
      </c>
      <c r="B57" s="5" t="s">
        <v>48</v>
      </c>
      <c r="C57" s="4" t="s">
        <v>32</v>
      </c>
      <c r="D57" s="4" t="s">
        <v>33</v>
      </c>
      <c r="E57" s="5">
        <v>32</v>
      </c>
      <c r="F57" s="5" t="s">
        <v>72</v>
      </c>
      <c r="G57" s="28" t="s">
        <v>44</v>
      </c>
      <c r="H57" s="14" t="str">
        <f t="shared" si="1"/>
        <v>This cell will autopopulate.</v>
      </c>
    </row>
    <row r="58" spans="1:8" ht="16.149999999999999" customHeight="1" thickBot="1" x14ac:dyDescent="0.3">
      <c r="A58" s="20">
        <v>2.17</v>
      </c>
      <c r="B58" s="5" t="s">
        <v>48</v>
      </c>
      <c r="C58" s="4" t="s">
        <v>34</v>
      </c>
      <c r="D58" s="4" t="s">
        <v>35</v>
      </c>
      <c r="E58" s="5">
        <v>2</v>
      </c>
      <c r="F58" s="5" t="s">
        <v>72</v>
      </c>
      <c r="G58" s="28" t="s">
        <v>44</v>
      </c>
      <c r="H58" s="14" t="str">
        <f t="shared" si="1"/>
        <v>This cell will autopopulate.</v>
      </c>
    </row>
    <row r="59" spans="1:8" ht="16.149999999999999" customHeight="1" thickBot="1" x14ac:dyDescent="0.3">
      <c r="A59" s="20">
        <v>2.1800000000000002</v>
      </c>
      <c r="B59" s="5" t="s">
        <v>48</v>
      </c>
      <c r="C59" s="4" t="s">
        <v>36</v>
      </c>
      <c r="D59" s="4" t="s">
        <v>37</v>
      </c>
      <c r="E59" s="5">
        <v>2</v>
      </c>
      <c r="F59" s="5" t="s">
        <v>73</v>
      </c>
      <c r="G59" s="28" t="s">
        <v>44</v>
      </c>
      <c r="H59" s="14" t="str">
        <f t="shared" si="1"/>
        <v>This cell will autopopulate.</v>
      </c>
    </row>
    <row r="60" spans="1:8" ht="16.149999999999999" customHeight="1" thickBot="1" x14ac:dyDescent="0.3">
      <c r="A60" s="20">
        <v>2.19</v>
      </c>
      <c r="B60" s="5" t="s">
        <v>48</v>
      </c>
      <c r="C60" s="4" t="s">
        <v>38</v>
      </c>
      <c r="D60" s="4" t="s">
        <v>39</v>
      </c>
      <c r="E60" s="5">
        <v>48</v>
      </c>
      <c r="F60" s="5" t="s">
        <v>72</v>
      </c>
      <c r="G60" s="28" t="s">
        <v>44</v>
      </c>
      <c r="H60" s="14" t="str">
        <f t="shared" si="1"/>
        <v>This cell will autopopulate.</v>
      </c>
    </row>
    <row r="61" spans="1:8" ht="16.149999999999999" customHeight="1" thickBot="1" x14ac:dyDescent="0.3">
      <c r="A61" s="20">
        <v>2.2000000000000002</v>
      </c>
      <c r="B61" s="5" t="s">
        <v>48</v>
      </c>
      <c r="C61" s="4" t="s">
        <v>40</v>
      </c>
      <c r="D61" s="4" t="s">
        <v>41</v>
      </c>
      <c r="E61" s="5">
        <v>2</v>
      </c>
      <c r="F61" s="5" t="s">
        <v>72</v>
      </c>
      <c r="G61" s="28" t="s">
        <v>44</v>
      </c>
      <c r="H61" s="14" t="str">
        <f t="shared" si="1"/>
        <v>This cell will autopopulate.</v>
      </c>
    </row>
    <row r="62" spans="1:8" ht="16.149999999999999" customHeight="1" thickBot="1" x14ac:dyDescent="0.3">
      <c r="A62" s="20">
        <v>2.21</v>
      </c>
      <c r="B62" s="5" t="s">
        <v>48</v>
      </c>
      <c r="C62" s="4" t="s">
        <v>49</v>
      </c>
      <c r="D62" s="4" t="s">
        <v>50</v>
      </c>
      <c r="E62" s="5">
        <v>2</v>
      </c>
      <c r="F62" s="5" t="s">
        <v>73</v>
      </c>
      <c r="G62" s="28" t="s">
        <v>44</v>
      </c>
      <c r="H62" s="14" t="str">
        <f t="shared" si="1"/>
        <v>This cell will autopopulate.</v>
      </c>
    </row>
    <row r="63" spans="1:8" ht="16.149999999999999" customHeight="1" thickBot="1" x14ac:dyDescent="0.3">
      <c r="A63" s="20">
        <v>2.2200000000000002</v>
      </c>
      <c r="B63" s="5" t="s">
        <v>48</v>
      </c>
      <c r="C63" s="4" t="s">
        <v>51</v>
      </c>
      <c r="D63" s="4" t="s">
        <v>52</v>
      </c>
      <c r="E63" s="5">
        <v>2</v>
      </c>
      <c r="F63" s="5" t="s">
        <v>72</v>
      </c>
      <c r="G63" s="28" t="s">
        <v>44</v>
      </c>
      <c r="H63" s="14" t="str">
        <f t="shared" si="1"/>
        <v>This cell will autopopulate.</v>
      </c>
    </row>
    <row r="64" spans="1:8" ht="16.149999999999999" customHeight="1" thickBot="1" x14ac:dyDescent="0.3">
      <c r="A64" s="20">
        <v>2.23</v>
      </c>
      <c r="B64" s="5" t="s">
        <v>48</v>
      </c>
      <c r="C64" s="4" t="s">
        <v>53</v>
      </c>
      <c r="D64" s="4" t="s">
        <v>54</v>
      </c>
      <c r="E64" s="5">
        <v>2</v>
      </c>
      <c r="F64" s="5" t="s">
        <v>72</v>
      </c>
      <c r="G64" s="28" t="s">
        <v>44</v>
      </c>
      <c r="H64" s="14" t="str">
        <f t="shared" si="1"/>
        <v>This cell will autopopulate.</v>
      </c>
    </row>
    <row r="65" spans="1:8" ht="16.149999999999999" customHeight="1" thickBot="1" x14ac:dyDescent="0.3">
      <c r="A65" s="20">
        <v>2.2400000000000002</v>
      </c>
      <c r="B65" s="5" t="s">
        <v>48</v>
      </c>
      <c r="C65" s="4" t="s">
        <v>55</v>
      </c>
      <c r="D65" s="4" t="s">
        <v>56</v>
      </c>
      <c r="E65" s="5">
        <v>2</v>
      </c>
      <c r="F65" s="5" t="s">
        <v>72</v>
      </c>
      <c r="G65" s="28" t="s">
        <v>44</v>
      </c>
      <c r="H65" s="14" t="str">
        <f t="shared" si="1"/>
        <v>This cell will autopopulate.</v>
      </c>
    </row>
    <row r="66" spans="1:8" ht="16.149999999999999" customHeight="1" thickBot="1" x14ac:dyDescent="0.3">
      <c r="A66" s="20">
        <v>2.25</v>
      </c>
      <c r="B66" s="5" t="s">
        <v>48</v>
      </c>
      <c r="C66" s="4" t="s">
        <v>57</v>
      </c>
      <c r="D66" s="4" t="s">
        <v>58</v>
      </c>
      <c r="E66" s="5">
        <v>2</v>
      </c>
      <c r="F66" s="5" t="s">
        <v>72</v>
      </c>
      <c r="G66" s="28" t="s">
        <v>44</v>
      </c>
      <c r="H66" s="14" t="str">
        <f t="shared" si="1"/>
        <v>This cell will autopopulate.</v>
      </c>
    </row>
    <row r="67" spans="1:8" ht="16.149999999999999" customHeight="1" thickBot="1" x14ac:dyDescent="0.3">
      <c r="A67" s="20">
        <v>2.2599999999999998</v>
      </c>
      <c r="B67" s="5" t="s">
        <v>48</v>
      </c>
      <c r="C67" s="4" t="s">
        <v>59</v>
      </c>
      <c r="D67" s="4" t="s">
        <v>60</v>
      </c>
      <c r="E67" s="5">
        <v>2</v>
      </c>
      <c r="F67" s="5" t="s">
        <v>72</v>
      </c>
      <c r="G67" s="28" t="s">
        <v>44</v>
      </c>
      <c r="H67" s="14" t="str">
        <f t="shared" si="1"/>
        <v>This cell will autopopulate.</v>
      </c>
    </row>
    <row r="68" spans="1:8" ht="16.149999999999999" customHeight="1" thickBot="1" x14ac:dyDescent="0.3">
      <c r="A68" s="20">
        <v>2.27</v>
      </c>
      <c r="B68" s="5" t="s">
        <v>48</v>
      </c>
      <c r="C68" s="4" t="s">
        <v>61</v>
      </c>
      <c r="D68" s="4" t="s">
        <v>62</v>
      </c>
      <c r="E68" s="5">
        <v>2</v>
      </c>
      <c r="F68" s="5" t="s">
        <v>72</v>
      </c>
      <c r="G68" s="28" t="s">
        <v>44</v>
      </c>
      <c r="H68" s="14" t="str">
        <f t="shared" si="1"/>
        <v>This cell will autopopulate.</v>
      </c>
    </row>
    <row r="69" spans="1:8" ht="16.149999999999999" customHeight="1" thickBot="1" x14ac:dyDescent="0.3">
      <c r="A69" s="20">
        <v>2.2799999999999998</v>
      </c>
      <c r="B69" s="5" t="s">
        <v>48</v>
      </c>
      <c r="C69" s="4" t="s">
        <v>63</v>
      </c>
      <c r="D69" s="4" t="s">
        <v>64</v>
      </c>
      <c r="E69" s="5">
        <v>8</v>
      </c>
      <c r="F69" s="5" t="s">
        <v>72</v>
      </c>
      <c r="G69" s="28" t="s">
        <v>44</v>
      </c>
      <c r="H69" s="14" t="str">
        <f t="shared" si="1"/>
        <v>This cell will autopopulate.</v>
      </c>
    </row>
    <row r="70" spans="1:8" ht="16.149999999999999" customHeight="1" thickBot="1" x14ac:dyDescent="0.3">
      <c r="A70" s="20">
        <v>2.29</v>
      </c>
      <c r="B70" s="5" t="s">
        <v>48</v>
      </c>
      <c r="C70" s="4" t="s">
        <v>65</v>
      </c>
      <c r="D70" s="4" t="s">
        <v>66</v>
      </c>
      <c r="E70" s="5">
        <v>2</v>
      </c>
      <c r="F70" s="5" t="s">
        <v>73</v>
      </c>
      <c r="G70" s="28" t="s">
        <v>44</v>
      </c>
      <c r="H70" s="14" t="str">
        <f t="shared" si="1"/>
        <v>This cell will autopopulate.</v>
      </c>
    </row>
    <row r="71" spans="1:8" ht="16.149999999999999" customHeight="1" thickBot="1" x14ac:dyDescent="0.3">
      <c r="A71" s="22">
        <v>2.2999999999999998</v>
      </c>
      <c r="B71" s="35" t="s">
        <v>81</v>
      </c>
      <c r="C71" s="30"/>
      <c r="D71" s="30"/>
      <c r="E71" s="30"/>
      <c r="F71" s="30"/>
      <c r="G71" s="31"/>
      <c r="H71" s="15">
        <f>SUM(H42:H70)</f>
        <v>0</v>
      </c>
    </row>
    <row r="72" spans="1:8" ht="16.149999999999999" customHeight="1" thickBot="1" x14ac:dyDescent="0.3">
      <c r="A72" s="23"/>
      <c r="B72" s="24"/>
      <c r="C72" s="24"/>
      <c r="D72" s="24"/>
      <c r="E72" s="24"/>
      <c r="F72" s="24"/>
      <c r="G72" s="24"/>
      <c r="H72" s="25"/>
    </row>
    <row r="73" spans="1:8" ht="30" customHeight="1" thickBot="1" x14ac:dyDescent="0.3">
      <c r="A73" s="27">
        <v>3</v>
      </c>
      <c r="B73" s="29" t="s">
        <v>74</v>
      </c>
      <c r="C73" s="30"/>
      <c r="D73" s="30"/>
      <c r="E73" s="30"/>
      <c r="F73" s="30"/>
      <c r="G73" s="31"/>
      <c r="H73" s="26">
        <f>H71+H37</f>
        <v>0</v>
      </c>
    </row>
    <row r="74" spans="1:8" ht="16.149999999999999" customHeight="1" x14ac:dyDescent="0.25"/>
    <row r="75" spans="1:8" ht="16.149999999999999" customHeight="1" x14ac:dyDescent="0.25"/>
    <row r="76" spans="1:8" ht="16.149999999999999" customHeight="1" x14ac:dyDescent="0.25"/>
    <row r="77" spans="1:8" ht="16.149999999999999" customHeight="1" x14ac:dyDescent="0.25"/>
    <row r="78" spans="1:8" ht="16.149999999999999" customHeight="1" x14ac:dyDescent="0.25"/>
    <row r="79" spans="1:8" ht="16.149999999999999" customHeight="1" x14ac:dyDescent="0.25"/>
    <row r="80" spans="1:8" ht="16.149999999999999" customHeight="1" x14ac:dyDescent="0.25"/>
    <row r="81" ht="16.149999999999999" customHeight="1" x14ac:dyDescent="0.25"/>
    <row r="82" ht="16.149999999999999" customHeight="1" x14ac:dyDescent="0.25"/>
    <row r="83" ht="16.149999999999999" customHeight="1" x14ac:dyDescent="0.25"/>
  </sheetData>
  <sheetProtection algorithmName="SHA-512" hashValue="4mHtFbXv60qXNn/VwzU7L1e8RIa3qkl8cjQkAq5YQN3c3g6t3ZUk75rRCFn5eBgy0SIipUhZL7aWZ8K+hEv/Ug==" saltValue="NOrcbYzghPy7XB+b0vvf9g==" spinCount="100000" sheet="1" selectLockedCells="1"/>
  <mergeCells count="9">
    <mergeCell ref="B73:G73"/>
    <mergeCell ref="G3:H3"/>
    <mergeCell ref="A4:H4"/>
    <mergeCell ref="B71:G71"/>
    <mergeCell ref="B37:G37"/>
    <mergeCell ref="A3:D3"/>
    <mergeCell ref="A39:D39"/>
    <mergeCell ref="G39:H39"/>
    <mergeCell ref="A40:H40"/>
  </mergeCells>
  <pageMargins left="0.7" right="0.7" top="0.75" bottom="0.75" header="0.3" footer="0.3"/>
  <pageSetup scale="5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ontract_x0020_document xmlns="c0086056-5044-4a33-b29f-c75672ab2bba">false</contract_x0020_document>
    <Spec_x0020__x0023_ xmlns="c0086056-5044-4a33-b29f-c75672ab2bba">702</Spec_x0020__x0023_>
    <Doc_x0020_Type xmlns="c0086056-5044-4a33-b29f-c75672ab2bba">Appendix B Bid Workbook</Doc_x0020_Type>
    <SRC xmlns="c0086056-5044-4a33-b29f-c75672ab2bba" xsi:nil="true"/>
    <_dlc_DocId xmlns="53dbc0f4-2d3d-44b3-9905-25b4807b1361">EV5DVUR6RRZR-52-10937</_dlc_DocId>
    <_dlc_DocIdUrl xmlns="53dbc0f4-2d3d-44b3-9905-25b4807b1361">
      <Url>http://thegrid/finance/supply/pba/_layouts/DocIdRedir.aspx?ID=EV5DVUR6RRZR-52-10937</Url>
      <Description>EV5DVUR6RRZR-52-10937</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E13772EEED56B64DB33CE9A12DD24AAF" ma:contentTypeVersion="20" ma:contentTypeDescription="Create a new document." ma:contentTypeScope="" ma:versionID="f72f8a45868acb5234c4c41b68346dce">
  <xsd:schema xmlns:xsd="http://www.w3.org/2001/XMLSchema" xmlns:xs="http://www.w3.org/2001/XMLSchema" xmlns:p="http://schemas.microsoft.com/office/2006/metadata/properties" xmlns:ns2="c0086056-5044-4a33-b29f-c75672ab2bba" xmlns:ns3="53dbc0f4-2d3d-44b3-9905-25b4807b1361" targetNamespace="http://schemas.microsoft.com/office/2006/metadata/properties" ma:root="true" ma:fieldsID="6c2bdaa51cac9ff2a11fc4a1dbaf8595" ns2:_="" ns3:_="">
    <xsd:import namespace="c0086056-5044-4a33-b29f-c75672ab2bba"/>
    <xsd:import namespace="53dbc0f4-2d3d-44b3-9905-25b4807b1361"/>
    <xsd:element name="properties">
      <xsd:complexType>
        <xsd:sequence>
          <xsd:element name="documentManagement">
            <xsd:complexType>
              <xsd:all>
                <xsd:element ref="ns2:Spec_x0020__x0023_"/>
                <xsd:element ref="ns2:Spec_x0020__x0023__x003a_Title" minOccurs="0"/>
                <xsd:element ref="ns2:SRC" minOccurs="0"/>
                <xsd:element ref="ns2:SRC_x003a_SRC_x0020_Date" minOccurs="0"/>
                <xsd:element ref="ns2:Doc_x0020_Type" minOccurs="0"/>
                <xsd:element ref="ns3:_dlc_DocId" minOccurs="0"/>
                <xsd:element ref="ns3:_dlc_DocIdUrl" minOccurs="0"/>
                <xsd:element ref="ns3:_dlc_DocIdPersistId" minOccurs="0"/>
                <xsd:element ref="ns2:contract_x0020_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086056-5044-4a33-b29f-c75672ab2bba" elementFormDefault="qualified">
    <xsd:import namespace="http://schemas.microsoft.com/office/2006/documentManagement/types"/>
    <xsd:import namespace="http://schemas.microsoft.com/office/infopath/2007/PartnerControls"/>
    <xsd:element name="Spec_x0020__x0023_" ma:index="8" ma:displayName="Spec #" ma:list="{989978d3-375c-4095-8921-005722c9e125}" ma:internalName="Spec_x0020__x0023_" ma:readOnly="false" ma:showField="Spec_x0020__x0023_">
      <xsd:simpleType>
        <xsd:restriction base="dms:Lookup"/>
      </xsd:simpleType>
    </xsd:element>
    <xsd:element name="Spec_x0020__x0023__x003a_Title" ma:index="9" nillable="true" ma:displayName="Spec #:Title" ma:list="{989978d3-375c-4095-8921-005722c9e125}" ma:internalName="Spec_x0020__x0023__x003a_Title" ma:readOnly="true" ma:showField="Title" ma:web="51e60e36-79d5-490a-984c-849376fc4e29">
      <xsd:simpleType>
        <xsd:restriction base="dms:Lookup"/>
      </xsd:simpleType>
    </xsd:element>
    <xsd:element name="SRC" ma:index="10" nillable="true" ma:displayName="SRC" ma:list="{989978d3-375c-4095-8921-005722c9e125}" ma:internalName="SRC" ma:readOnly="false" ma:showField="SRC_x0020_Date">
      <xsd:simpleType>
        <xsd:restriction base="dms:Lookup"/>
      </xsd:simpleType>
    </xsd:element>
    <xsd:element name="SRC_x003a_SRC_x0020_Date" ma:index="11" nillable="true" ma:displayName="SRC:SRC Date" ma:list="{989978d3-375c-4095-8921-005722c9e125}" ma:internalName="SRC_x003a_SRC_x0020_Date" ma:readOnly="true" ma:showField="SRC_x0020_Date" ma:web="51e60e36-79d5-490a-984c-849376fc4e29">
      <xsd:simpleType>
        <xsd:restriction base="dms:Lookup"/>
      </xsd:simpleType>
    </xsd:element>
    <xsd:element name="Doc_x0020_Type" ma:index="12" nillable="true" ma:displayName="Doc Type" ma:format="Dropdown" ma:internalName="Doc_x0020_Type">
      <xsd:simpleType>
        <xsd:restriction base="dms:Choice">
          <xsd:enumeration value="Advertisement AffidavitIFB or RFP"/>
          <xsd:enumeration value="Appendix A Technical Specification"/>
          <xsd:enumeration value="Appendix B JSEB firm Form"/>
          <xsd:enumeration value="Appendix B Subcontractor Form"/>
          <xsd:enumeration value="Appendix B Demolition Debris Form"/>
          <xsd:enumeration value="Appendix B Min Qualification Form"/>
          <xsd:enumeration value="Appendix B Bid Form / Proposal Form"/>
          <xsd:enumeration value="Appendix B Bid Workbook"/>
          <xsd:enumeration value="Appendix B Other forms"/>
          <xsd:enumeration value="Appendix C Other Bid / Proposal documentation"/>
          <xsd:enumeration value="Appendix D SJRPP Technical Specification"/>
          <xsd:enumeration value="Addendum"/>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ddendum 10"/>
          <xsd:enumeration value="Addendum 11"/>
          <xsd:enumeration value="Appendix A Drawings"/>
          <xsd:enumeration value="BAFO Request"/>
          <xsd:enumeration value="BAFO Response"/>
          <xsd:enumeration value="Bid Tab"/>
          <xsd:enumeration value="Contract Executed"/>
          <xsd:enumeration value="Contract Risk Assessment"/>
          <xsd:enumeration value="Cover Sheet"/>
          <xsd:enumeration value="Disqualification letter Bid/RFP"/>
          <xsd:enumeration value="Drawings"/>
          <xsd:enumeration value="Evaluation Matrix Form as Solicited"/>
          <xsd:enumeration value="Evaluation Matrix Results from Evaluators"/>
          <xsd:enumeration value="Evaluation Matrix Results from Evaluators BAFO"/>
          <xsd:enumeration value="Evaluation Matrix Summary Approved by Manager"/>
          <xsd:enumeration value="Evaluation Matrix Summary Approved by Manager BAFO"/>
          <xsd:enumeration value="Evaluation Matrix Summary Post public meeting CCNA"/>
          <xsd:enumeration value="Evaluation Presentations"/>
          <xsd:enumeration value="Evaluation of Pricing - Heat Map"/>
          <xsd:enumeration value="Evaluation of Pricing - Purchasing"/>
          <xsd:enumeration value="Intent to Award"/>
          <xsd:enumeration value="Mailing List"/>
          <xsd:enumeration value="NDA Executed"/>
          <xsd:enumeration value="Other Documents"/>
          <xsd:enumeration value="Other Documents (Post Opening Date)"/>
          <xsd:enumeration value="Permits"/>
          <xsd:enumeration value="Pre-Bid Attendee's Form"/>
          <xsd:enumeration value="Presentation / Negotiation Agenda"/>
          <xsd:enumeration value="Presentation by Supplier"/>
          <xsd:enumeration value="Presentation Notes on Suppliers"/>
          <xsd:enumeration value="Procurement Questionnaire"/>
          <xsd:enumeration value="Protest From Supplier to JEA"/>
          <xsd:enumeration value="Protest Response from JEA"/>
          <xsd:enumeration value="Public Meeting Notice / Agenda"/>
          <xsd:enumeration value="Public Meeting Attendees form"/>
          <xsd:enumeration value="Reference Document-not for posting"/>
          <xsd:enumeration value="Reports"/>
          <xsd:enumeration value="Request for Qualification"/>
          <xsd:enumeration value="Request for Qualification - Company Response"/>
          <xsd:enumeration value="Solicitation"/>
          <xsd:enumeration value="Solicitation PDF"/>
          <xsd:enumeration value="Sourcing Plan"/>
          <xsd:enumeration value="Supplier Clarification Request"/>
          <xsd:enumeration value="Supplier Correspondence"/>
          <xsd:enumeration value="Supplier Bid Withdrawal email, Letter"/>
          <xsd:enumeration value="Supplier No Bid Letter email"/>
          <xsd:enumeration value="Vendor Performance"/>
        </xsd:restriction>
      </xsd:simpleType>
    </xsd:element>
    <xsd:element name="contract_x0020_document" ma:index="16" nillable="true" ma:displayName="Selected for email" ma:default="0" ma:description="Check if the document is a part of the Conformed Contract Document" ma:internalName="contract_x0020_documen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EE3F86-9325-47D3-B2DF-1CA7CF012AE4}">
  <ds:schemaRefs>
    <ds:schemaRef ds:uri="http://schemas.microsoft.com/sharepoint/v3/contenttype/forms"/>
  </ds:schemaRefs>
</ds:datastoreItem>
</file>

<file path=customXml/itemProps2.xml><?xml version="1.0" encoding="utf-8"?>
<ds:datastoreItem xmlns:ds="http://schemas.openxmlformats.org/officeDocument/2006/customXml" ds:itemID="{03BECD24-6223-4FA7-AE98-1DF670637235}">
  <ds:schemaRefs>
    <ds:schemaRef ds:uri="c0086056-5044-4a33-b29f-c75672ab2bba"/>
    <ds:schemaRef ds:uri="http://purl.org/dc/terms/"/>
    <ds:schemaRef ds:uri="http://purl.org/dc/dcmitype/"/>
    <ds:schemaRef ds:uri="http://purl.org/dc/elements/1.1/"/>
    <ds:schemaRef ds:uri="http://schemas.microsoft.com/office/2006/metadata/properties"/>
    <ds:schemaRef ds:uri="http://schemas.microsoft.com/office/infopath/2007/PartnerControls"/>
    <ds:schemaRef ds:uri="53dbc0f4-2d3d-44b3-9905-25b4807b1361"/>
    <ds:schemaRef ds:uri="http://schemas.microsoft.com/office/2006/documentManagement/typ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337A6736-447D-4028-ADAA-55B042B4EAE9}">
  <ds:schemaRefs>
    <ds:schemaRef ds:uri="http://schemas.microsoft.com/sharepoint/events"/>
  </ds:schemaRefs>
</ds:datastoreItem>
</file>

<file path=customXml/itemProps4.xml><?xml version="1.0" encoding="utf-8"?>
<ds:datastoreItem xmlns:ds="http://schemas.openxmlformats.org/officeDocument/2006/customXml" ds:itemID="{35788C67-A99C-4E6B-AE6B-FF6FE812A0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086056-5044-4a33-b29f-c75672ab2bba"/>
    <ds:schemaRef ds:uri="53dbc0f4-2d3d-44b3-9905-25b4807b13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JEA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121-17 Appendix B - Bid Workbook</dc:title>
  <dc:creator>Dambrose, Nickolas C.</dc:creator>
  <cp:lastModifiedBy>Wenberg, Karen W. (Randstad)</cp:lastModifiedBy>
  <cp:lastPrinted>2017-07-25T20:04:39Z</cp:lastPrinted>
  <dcterms:created xsi:type="dcterms:W3CDTF">2017-07-12T11:37:06Z</dcterms:created>
  <dcterms:modified xsi:type="dcterms:W3CDTF">2017-08-09T20:21:25Z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0x010100E13772EEED56B64DB33CE9A12DD24AAF</vt:lpwstr>
  </property>
  <property fmtid="{D5CDD505-2E9C-101B-9397-08002B2CF9AE}" pid="3" name="_dlc_DocIdItemGuid">
    <vt:lpwstr>62730d7a-4ace-4354-9a7f-14a191c930c8</vt:lpwstr>
  </property>
</Properties>
</file>