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8800" windowHeight="13590"/>
  </bookViews>
  <sheets>
    <sheet name="Bid Form" sheetId="3" r:id="rId1"/>
  </sheets>
  <externalReferences>
    <externalReference r:id="rId2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0">'Bid Form'!$A$1:$G$64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 l="1"/>
</calcChain>
</file>

<file path=xl/sharedStrings.xml><?xml version="1.0" encoding="utf-8"?>
<sst xmlns="http://schemas.openxmlformats.org/spreadsheetml/2006/main" count="184" uniqueCount="99">
  <si>
    <t xml:space="preserve">*Unless otherwise noted, this column refers to paragraphs /sections found in the latest edition of the JEA’s Water &amp; Sewer Standards Manual. </t>
  </si>
  <si>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</si>
  <si>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</si>
  <si>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</si>
  <si>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</si>
  <si>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</si>
  <si>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</si>
  <si>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</si>
  <si>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</si>
  <si>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Num.</t>
  </si>
  <si>
    <t>Qty.</t>
  </si>
  <si>
    <t>LS</t>
  </si>
  <si>
    <t>801.IV.4</t>
  </si>
  <si>
    <t>CY</t>
  </si>
  <si>
    <t xml:space="preserve">A-3 Soil Backfill </t>
  </si>
  <si>
    <t>801.VIII</t>
  </si>
  <si>
    <t>SY</t>
  </si>
  <si>
    <t xml:space="preserve">Sodding </t>
  </si>
  <si>
    <t>801.IX.1</t>
  </si>
  <si>
    <t>Removal of Paving</t>
  </si>
  <si>
    <t>801.IX.2</t>
  </si>
  <si>
    <t>Paving Repair - Cross Cuts and Patches (Case X, Type 1)</t>
  </si>
  <si>
    <t>801.IX.6</t>
  </si>
  <si>
    <t>Mill and Resurface Asphalt Pavement</t>
  </si>
  <si>
    <t>801.X.3</t>
  </si>
  <si>
    <t>LF</t>
  </si>
  <si>
    <t>Remove Concrete Curb &amp; Gutter</t>
  </si>
  <si>
    <t>801.X.6</t>
  </si>
  <si>
    <t>Replace Concrete Curb &amp; Gutter</t>
  </si>
  <si>
    <t>801.X.1</t>
  </si>
  <si>
    <t>Remove Concrete Sidewalk</t>
  </si>
  <si>
    <t>801.X.4</t>
  </si>
  <si>
    <t>Replace Concrete Sidewalk</t>
  </si>
  <si>
    <t>801.XIII.2</t>
  </si>
  <si>
    <t>EA</t>
  </si>
  <si>
    <t>801.XIV.4</t>
  </si>
  <si>
    <t>12-inch x 8-inch Tapping Sleeve and Valve</t>
  </si>
  <si>
    <t>801.XIII.1</t>
  </si>
  <si>
    <t>10-inch CLDI class 350. Water Main</t>
  </si>
  <si>
    <t>10-inch 45° Bend R.M.J.</t>
  </si>
  <si>
    <t>10-inch 90° Bend R.M.J.</t>
  </si>
  <si>
    <t>10-inch x 10-inch R.M.J. Tee</t>
  </si>
  <si>
    <t>10-inch R.M.J. Plug</t>
  </si>
  <si>
    <t>801.XIII.6</t>
  </si>
  <si>
    <t>10-inch Bell Restraints</t>
  </si>
  <si>
    <t>801.XIV.3</t>
  </si>
  <si>
    <t>10-inch Gate Valve CLDI class 350 R.M.J.</t>
  </si>
  <si>
    <t>10-inch Tapping Sleeve &amp; Valve</t>
  </si>
  <si>
    <t>10-inch Linestop Valve</t>
  </si>
  <si>
    <t>801.III.2.3</t>
  </si>
  <si>
    <t>10-inch Abandonment of Piping by Grout Filling</t>
  </si>
  <si>
    <t>8-inch CLDI class 350. Water Main</t>
  </si>
  <si>
    <t>8-inch 45° Bend R.M.J.</t>
  </si>
  <si>
    <t>8-inch 90° Bend R.M.J.</t>
  </si>
  <si>
    <t>8-inch 11.25° Bend R.M.J.</t>
  </si>
  <si>
    <t>8-inch x 8-inch R.M.J. Tee</t>
  </si>
  <si>
    <t>8-inch x 6-inch R.M.J. Tee</t>
  </si>
  <si>
    <t>8-inch R.M.J. Plug</t>
  </si>
  <si>
    <t>8-inch Bell Restraints</t>
  </si>
  <si>
    <t>8-inch Gate R.M.J. Valve</t>
  </si>
  <si>
    <t>8-inch Tapping Sleeve &amp; Valve</t>
  </si>
  <si>
    <t>8-inch Linestop Valve</t>
  </si>
  <si>
    <t>8-inch Abandonment of Piping by Grout Filling</t>
  </si>
  <si>
    <t>6-inch CLDI class 350. Water Main</t>
  </si>
  <si>
    <t>6-inch 45° Bend R.M.J.</t>
  </si>
  <si>
    <t>6-inch 90° Bend R.M.J.</t>
  </si>
  <si>
    <t>6-inch R.M.J. Plug</t>
  </si>
  <si>
    <t>6-inch Bell Restraints</t>
  </si>
  <si>
    <t>6-inch Gate R.M.J. Valve</t>
  </si>
  <si>
    <t>6-inch Linestop Valve</t>
  </si>
  <si>
    <t>801.XIII.9</t>
  </si>
  <si>
    <t>Replace Water Services - Short Side</t>
  </si>
  <si>
    <t>Replace Water Services - Long Side</t>
  </si>
  <si>
    <t>801.XIII.12</t>
  </si>
  <si>
    <t>1-inch Temporary Sample Tap (W-25)</t>
  </si>
  <si>
    <t>1-inch Temporary Sample Tap (W-24A)</t>
  </si>
  <si>
    <t>SC-01</t>
  </si>
  <si>
    <t>Furnish and Install 1-1/2 service (King St)</t>
  </si>
  <si>
    <t>SC-02</t>
  </si>
  <si>
    <t>Connect to Existing 10" PVC at gate valve (King St)</t>
  </si>
  <si>
    <t>SC-03</t>
  </si>
  <si>
    <t>Coor with Hospital for connections to 3" PVC (King St)</t>
  </si>
  <si>
    <t>WK</t>
  </si>
  <si>
    <t>Long Light Tower on Trailer Rental Per WK</t>
  </si>
  <si>
    <t xml:space="preserve">Testing Allowance </t>
  </si>
  <si>
    <t>Law Enforcement Allowance</t>
  </si>
  <si>
    <t>Temporary Traffic Control (TTC) MOT</t>
  </si>
  <si>
    <t>Variable message sign allowance</t>
  </si>
  <si>
    <t xml:space="preserve"> </t>
  </si>
  <si>
    <t xml:space="preserve">TOTAL BID PRICE    (ENTER THIS AMOUNT ON THE BID FORM) </t>
  </si>
  <si>
    <t>6-inch DI M.J. Sleeve</t>
  </si>
  <si>
    <t>8-inch DI M.J. Sleeve</t>
  </si>
  <si>
    <t>8-inch x 6-inch R.M.J. Reducer</t>
  </si>
  <si>
    <t>10-inch DI M.J. Sleeve</t>
  </si>
  <si>
    <t>10-inch x 8-inch R.M.J. Reducer</t>
  </si>
  <si>
    <t>12-inch x 10-inch R.M.J. Reducer</t>
  </si>
  <si>
    <t>12-inch x 8-inch R.M.J. Reducer</t>
  </si>
  <si>
    <t>119-19 LDP Program - King St and Shircliff Way WM Replacement</t>
  </si>
  <si>
    <t>Appendix B - Bid Workbook
Only complete the prices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</si>
</sst>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/>
    <xf numFmtId="0" fontId="2" fillId="0" borderId="10" xfId="1" applyFont="1" applyFill="1" applyBorder="1" applyAlignment="1" applyProtection="1">
      <alignment horizontal="center"/>
    </xf>
    <xf numFmtId="164" fontId="2" fillId="0" borderId="10" xfId="1" applyNumberFormat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 vertical="center"/>
    </xf>
    <xf numFmtId="164" fontId="4" fillId="0" borderId="12" xfId="1" applyNumberFormat="1" applyFont="1" applyBorder="1" applyAlignment="1" applyProtection="1">
      <alignment horizontal="center" vertical="center"/>
    </xf>
    <xf numFmtId="0" fontId="6" fillId="0" borderId="0" xfId="1" applyFont="1" applyBorder="1" applyProtection="1"/>
    <xf numFmtId="3" fontId="4" fillId="0" borderId="12" xfId="1" applyNumberFormat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3" fontId="4" fillId="0" borderId="0" xfId="1" applyNumberFormat="1" applyFont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3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4" fillId="0" borderId="7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164" fontId="2" fillId="0" borderId="12" xfId="1" applyNumberFormat="1" applyFont="1" applyBorder="1" applyAlignment="1" applyProtection="1">
      <alignment horizontal="center"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164" fontId="4" fillId="0" borderId="0" xfId="1" applyNumberFormat="1" applyFont="1" applyProtection="1"/>
    <xf numFmtId="0" fontId="3" fillId="0" borderId="7" xfId="1" applyFont="1" applyFill="1" applyBorder="1" applyAlignment="1" applyProtection="1">
      <alignment horizontal="left" wrapText="1"/>
    </xf>
    <xf numFmtId="0" fontId="3" fillId="0" borderId="8" xfId="1" applyFont="1" applyFill="1" applyBorder="1" applyAlignment="1" applyProtection="1">
      <alignment horizontal="left" wrapText="1"/>
    </xf>
    <xf numFmtId="0" fontId="3" fillId="0" borderId="9" xfId="1" applyFont="1" applyFill="1" applyBorder="1" applyAlignment="1" applyProtection="1">
      <alignment horizontal="left" wrapText="1"/>
    </xf>
    <xf numFmtId="0" fontId="2" fillId="0" borderId="8" xfId="1" applyFont="1" applyBorder="1" applyAlignment="1" applyProtection="1">
      <alignment horizontal="right" vertical="center"/>
    </xf>
    <xf numFmtId="0" fontId="2" fillId="0" borderId="9" xfId="1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476EA1-04B1-4272-9D2C-A499DA10E77C}"/>
            </a:ext>
          </a:extLst>
        </xdr:cNvPr>
        <xdr:cNvSpPr txBox="1"/>
      </xdr:nvSpPr>
      <xdr:spPr>
        <a:xfrm>
          <a:off x="24384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4591050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9463C9-E624-4D33-866B-5FC221C5EDC3}"/>
            </a:ext>
          </a:extLst>
        </xdr:cNvPr>
        <xdr:cNvSpPr txBox="1"/>
      </xdr:nvSpPr>
      <xdr:spPr>
        <a:xfrm>
          <a:off x="18288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120" zoomScaleNormal="120" workbookViewId="0">
      <pane ySplit="5" topLeftCell="A6" activePane="bottomLeft" state="frozen"/>
      <selection pane="bottomLeft" activeCell="F6" sqref="F6"/>
    </sheetView>
  </sheetViews>
  <sheetFormatPr defaultRowHeight="12.75" x14ac:dyDescent="0.2"/>
  <cols>
    <col min="1" max="2" width="10.7109375" style="23" customWidth="1"/>
    <col min="3" max="3" width="10.7109375" style="24" customWidth="1"/>
    <col min="4" max="4" width="10.7109375" style="23" customWidth="1"/>
    <col min="5" max="5" width="51.42578125" style="23" customWidth="1"/>
    <col min="6" max="6" width="17.5703125" style="25" customWidth="1"/>
    <col min="7" max="7" width="16.85546875" style="23" customWidth="1"/>
    <col min="8" max="12" width="9.140625" style="23"/>
    <col min="13" max="13" width="9.140625" style="23" customWidth="1"/>
    <col min="14" max="16384" width="9.140625" style="23"/>
  </cols>
  <sheetData>
    <row r="1" spans="1:7" s="2" customFormat="1" ht="30" customHeight="1" x14ac:dyDescent="0.2">
      <c r="A1" s="31" t="s">
        <v>98</v>
      </c>
      <c r="B1" s="32"/>
      <c r="C1" s="32"/>
      <c r="D1" s="32"/>
      <c r="E1" s="32"/>
      <c r="F1" s="32"/>
      <c r="G1" s="33"/>
    </row>
    <row r="2" spans="1:7" s="2" customFormat="1" ht="13.5" thickBot="1" x14ac:dyDescent="0.25">
      <c r="A2" s="34" t="s">
        <v>97</v>
      </c>
      <c r="B2" s="35"/>
      <c r="C2" s="35"/>
      <c r="D2" s="35"/>
      <c r="E2" s="35"/>
      <c r="F2" s="35"/>
      <c r="G2" s="36"/>
    </row>
    <row r="3" spans="1:7" s="2" customFormat="1" ht="13.5" thickBot="1" x14ac:dyDescent="0.25">
      <c r="A3" s="26" t="s">
        <v>0</v>
      </c>
      <c r="B3" s="27"/>
      <c r="C3" s="27"/>
      <c r="D3" s="27"/>
      <c r="E3" s="27"/>
      <c r="F3" s="27"/>
      <c r="G3" s="28"/>
    </row>
    <row r="4" spans="1:7" s="2" customForma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</row>
    <row r="5" spans="1:7" s="2" customFormat="1" ht="13.5" thickBot="1" x14ac:dyDescent="0.25">
      <c r="A5" s="5" t="s">
        <v>8</v>
      </c>
      <c r="B5" s="5" t="s">
        <v>9</v>
      </c>
      <c r="C5" s="5" t="s">
        <v>10</v>
      </c>
      <c r="D5" s="5"/>
      <c r="E5" s="5"/>
      <c r="F5" s="6"/>
      <c r="G5" s="5"/>
    </row>
    <row r="6" spans="1:7" s="9" customFormat="1" ht="15" customHeight="1" thickBot="1" x14ac:dyDescent="0.25">
      <c r="A6" s="7">
        <v>1</v>
      </c>
      <c r="B6" s="7" t="s">
        <v>12</v>
      </c>
      <c r="C6" s="7">
        <v>400</v>
      </c>
      <c r="D6" s="7" t="s">
        <v>13</v>
      </c>
      <c r="E6" s="7" t="s">
        <v>14</v>
      </c>
      <c r="F6" s="1"/>
      <c r="G6" s="8">
        <f t="shared" ref="G6:G37" si="0">C6*F6</f>
        <v>0</v>
      </c>
    </row>
    <row r="7" spans="1:7" s="2" customFormat="1" ht="15" customHeight="1" thickBot="1" x14ac:dyDescent="0.25">
      <c r="A7" s="7">
        <v>2</v>
      </c>
      <c r="B7" s="7" t="s">
        <v>15</v>
      </c>
      <c r="C7" s="10">
        <v>455</v>
      </c>
      <c r="D7" s="7" t="s">
        <v>16</v>
      </c>
      <c r="E7" s="7" t="s">
        <v>17</v>
      </c>
      <c r="F7" s="1"/>
      <c r="G7" s="8">
        <f t="shared" si="0"/>
        <v>0</v>
      </c>
    </row>
    <row r="8" spans="1:7" s="2" customFormat="1" ht="15" customHeight="1" thickBot="1" x14ac:dyDescent="0.25">
      <c r="A8" s="7">
        <v>3</v>
      </c>
      <c r="B8" s="7" t="s">
        <v>18</v>
      </c>
      <c r="C8" s="10">
        <v>1586</v>
      </c>
      <c r="D8" s="7" t="s">
        <v>16</v>
      </c>
      <c r="E8" s="7" t="s">
        <v>19</v>
      </c>
      <c r="F8" s="1"/>
      <c r="G8" s="8">
        <f t="shared" si="0"/>
        <v>0</v>
      </c>
    </row>
    <row r="9" spans="1:7" s="2" customFormat="1" ht="15" customHeight="1" thickBot="1" x14ac:dyDescent="0.25">
      <c r="A9" s="7">
        <v>4</v>
      </c>
      <c r="B9" s="7" t="s">
        <v>20</v>
      </c>
      <c r="C9" s="10">
        <v>1586</v>
      </c>
      <c r="D9" s="7" t="s">
        <v>16</v>
      </c>
      <c r="E9" s="7" t="s">
        <v>21</v>
      </c>
      <c r="F9" s="1"/>
      <c r="G9" s="8">
        <f t="shared" si="0"/>
        <v>0</v>
      </c>
    </row>
    <row r="10" spans="1:7" s="2" customFormat="1" ht="15" customHeight="1" thickBot="1" x14ac:dyDescent="0.25">
      <c r="A10" s="7">
        <v>5</v>
      </c>
      <c r="B10" s="7" t="s">
        <v>22</v>
      </c>
      <c r="C10" s="10">
        <v>7392</v>
      </c>
      <c r="D10" s="7" t="s">
        <v>16</v>
      </c>
      <c r="E10" s="7" t="s">
        <v>23</v>
      </c>
      <c r="F10" s="1"/>
      <c r="G10" s="8">
        <f t="shared" si="0"/>
        <v>0</v>
      </c>
    </row>
    <row r="11" spans="1:7" s="2" customFormat="1" ht="15" customHeight="1" thickBot="1" x14ac:dyDescent="0.25">
      <c r="A11" s="7">
        <v>6</v>
      </c>
      <c r="B11" s="7" t="s">
        <v>24</v>
      </c>
      <c r="C11" s="10">
        <v>255</v>
      </c>
      <c r="D11" s="7" t="s">
        <v>25</v>
      </c>
      <c r="E11" s="7" t="s">
        <v>26</v>
      </c>
      <c r="F11" s="1"/>
      <c r="G11" s="8">
        <f t="shared" si="0"/>
        <v>0</v>
      </c>
    </row>
    <row r="12" spans="1:7" s="2" customFormat="1" ht="15" customHeight="1" thickBot="1" x14ac:dyDescent="0.25">
      <c r="A12" s="7">
        <v>7</v>
      </c>
      <c r="B12" s="7" t="s">
        <v>27</v>
      </c>
      <c r="C12" s="10">
        <v>255</v>
      </c>
      <c r="D12" s="7" t="s">
        <v>25</v>
      </c>
      <c r="E12" s="7" t="s">
        <v>28</v>
      </c>
      <c r="F12" s="1"/>
      <c r="G12" s="8">
        <f t="shared" si="0"/>
        <v>0</v>
      </c>
    </row>
    <row r="13" spans="1:7" s="2" customFormat="1" ht="15" customHeight="1" thickBot="1" x14ac:dyDescent="0.25">
      <c r="A13" s="7">
        <v>8</v>
      </c>
      <c r="B13" s="7" t="s">
        <v>29</v>
      </c>
      <c r="C13" s="10">
        <v>50</v>
      </c>
      <c r="D13" s="7" t="s">
        <v>16</v>
      </c>
      <c r="E13" s="7" t="s">
        <v>30</v>
      </c>
      <c r="F13" s="1"/>
      <c r="G13" s="8">
        <f t="shared" si="0"/>
        <v>0</v>
      </c>
    </row>
    <row r="14" spans="1:7" s="2" customFormat="1" ht="15" customHeight="1" thickBot="1" x14ac:dyDescent="0.25">
      <c r="A14" s="7">
        <v>9</v>
      </c>
      <c r="B14" s="7" t="s">
        <v>31</v>
      </c>
      <c r="C14" s="10">
        <v>50</v>
      </c>
      <c r="D14" s="7" t="s">
        <v>16</v>
      </c>
      <c r="E14" s="7" t="s">
        <v>32</v>
      </c>
      <c r="F14" s="1"/>
      <c r="G14" s="8">
        <f t="shared" si="0"/>
        <v>0</v>
      </c>
    </row>
    <row r="15" spans="1:7" s="2" customFormat="1" ht="15" customHeight="1" thickBot="1" x14ac:dyDescent="0.25">
      <c r="A15" s="7">
        <v>10</v>
      </c>
      <c r="B15" s="7" t="s">
        <v>33</v>
      </c>
      <c r="C15" s="10">
        <v>1</v>
      </c>
      <c r="D15" s="7" t="s">
        <v>34</v>
      </c>
      <c r="E15" s="7" t="s">
        <v>96</v>
      </c>
      <c r="F15" s="1"/>
      <c r="G15" s="8">
        <f t="shared" si="0"/>
        <v>0</v>
      </c>
    </row>
    <row r="16" spans="1:7" s="2" customFormat="1" ht="15" customHeight="1" thickBot="1" x14ac:dyDescent="0.25">
      <c r="A16" s="7">
        <v>11</v>
      </c>
      <c r="B16" s="11" t="s">
        <v>33</v>
      </c>
      <c r="C16" s="10">
        <v>1</v>
      </c>
      <c r="D16" s="7" t="s">
        <v>34</v>
      </c>
      <c r="E16" s="7" t="s">
        <v>95</v>
      </c>
      <c r="F16" s="1"/>
      <c r="G16" s="8">
        <f t="shared" si="0"/>
        <v>0</v>
      </c>
    </row>
    <row r="17" spans="1:7" s="2" customFormat="1" ht="15" customHeight="1" thickBot="1" x14ac:dyDescent="0.25">
      <c r="A17" s="7">
        <v>12</v>
      </c>
      <c r="B17" s="11" t="s">
        <v>35</v>
      </c>
      <c r="C17" s="10">
        <v>1</v>
      </c>
      <c r="D17" s="7" t="s">
        <v>34</v>
      </c>
      <c r="E17" s="7" t="s">
        <v>36</v>
      </c>
      <c r="F17" s="1"/>
      <c r="G17" s="8">
        <f t="shared" si="0"/>
        <v>0</v>
      </c>
    </row>
    <row r="18" spans="1:7" s="2" customFormat="1" ht="15" customHeight="1" thickBot="1" x14ac:dyDescent="0.25">
      <c r="A18" s="7">
        <v>13</v>
      </c>
      <c r="B18" s="11" t="s">
        <v>37</v>
      </c>
      <c r="C18" s="10">
        <v>287</v>
      </c>
      <c r="D18" s="7" t="s">
        <v>25</v>
      </c>
      <c r="E18" s="7" t="s">
        <v>38</v>
      </c>
      <c r="F18" s="1"/>
      <c r="G18" s="8">
        <f t="shared" si="0"/>
        <v>0</v>
      </c>
    </row>
    <row r="19" spans="1:7" s="2" customFormat="1" ht="15" customHeight="1" thickBot="1" x14ac:dyDescent="0.25">
      <c r="A19" s="7">
        <v>14</v>
      </c>
      <c r="B19" s="11" t="s">
        <v>33</v>
      </c>
      <c r="C19" s="12">
        <v>6</v>
      </c>
      <c r="D19" s="7" t="s">
        <v>34</v>
      </c>
      <c r="E19" s="7" t="s">
        <v>39</v>
      </c>
      <c r="F19" s="1"/>
      <c r="G19" s="8">
        <f t="shared" si="0"/>
        <v>0</v>
      </c>
    </row>
    <row r="20" spans="1:7" s="2" customFormat="1" ht="15" customHeight="1" thickBot="1" x14ac:dyDescent="0.25">
      <c r="A20" s="7">
        <v>15</v>
      </c>
      <c r="B20" s="11" t="s">
        <v>33</v>
      </c>
      <c r="C20" s="10">
        <v>1</v>
      </c>
      <c r="D20" s="7" t="s">
        <v>34</v>
      </c>
      <c r="E20" s="7" t="s">
        <v>40</v>
      </c>
      <c r="F20" s="1"/>
      <c r="G20" s="8">
        <f t="shared" si="0"/>
        <v>0</v>
      </c>
    </row>
    <row r="21" spans="1:7" s="2" customFormat="1" ht="15" customHeight="1" thickBot="1" x14ac:dyDescent="0.25">
      <c r="A21" s="7">
        <v>16</v>
      </c>
      <c r="B21" s="11" t="s">
        <v>33</v>
      </c>
      <c r="C21" s="10">
        <v>1</v>
      </c>
      <c r="D21" s="7" t="s">
        <v>34</v>
      </c>
      <c r="E21" s="7" t="s">
        <v>94</v>
      </c>
      <c r="F21" s="1"/>
      <c r="G21" s="8">
        <f t="shared" si="0"/>
        <v>0</v>
      </c>
    </row>
    <row r="22" spans="1:7" s="2" customFormat="1" ht="15" customHeight="1" thickBot="1" x14ac:dyDescent="0.25">
      <c r="A22" s="7">
        <v>17</v>
      </c>
      <c r="B22" s="11" t="s">
        <v>33</v>
      </c>
      <c r="C22" s="10">
        <v>1</v>
      </c>
      <c r="D22" s="7" t="s">
        <v>34</v>
      </c>
      <c r="E22" s="7" t="s">
        <v>93</v>
      </c>
      <c r="F22" s="1"/>
      <c r="G22" s="8">
        <f t="shared" si="0"/>
        <v>0</v>
      </c>
    </row>
    <row r="23" spans="1:7" s="2" customFormat="1" ht="15" customHeight="1" thickBot="1" x14ac:dyDescent="0.25">
      <c r="A23" s="7">
        <v>18</v>
      </c>
      <c r="B23" s="11" t="s">
        <v>33</v>
      </c>
      <c r="C23" s="10">
        <v>1</v>
      </c>
      <c r="D23" s="7" t="s">
        <v>34</v>
      </c>
      <c r="E23" s="7" t="s">
        <v>41</v>
      </c>
      <c r="F23" s="1"/>
      <c r="G23" s="8">
        <f t="shared" si="0"/>
        <v>0</v>
      </c>
    </row>
    <row r="24" spans="1:7" s="2" customFormat="1" ht="15" customHeight="1" thickBot="1" x14ac:dyDescent="0.25">
      <c r="A24" s="7">
        <v>19</v>
      </c>
      <c r="B24" s="11" t="s">
        <v>33</v>
      </c>
      <c r="C24" s="10">
        <v>6</v>
      </c>
      <c r="D24" s="7" t="s">
        <v>34</v>
      </c>
      <c r="E24" s="7" t="s">
        <v>42</v>
      </c>
      <c r="F24" s="1"/>
      <c r="G24" s="8">
        <f t="shared" si="0"/>
        <v>0</v>
      </c>
    </row>
    <row r="25" spans="1:7" s="2" customFormat="1" ht="15" customHeight="1" thickBot="1" x14ac:dyDescent="0.25">
      <c r="A25" s="7">
        <v>20</v>
      </c>
      <c r="B25" s="11" t="s">
        <v>43</v>
      </c>
      <c r="C25" s="10">
        <v>8</v>
      </c>
      <c r="D25" s="7" t="s">
        <v>34</v>
      </c>
      <c r="E25" s="7" t="s">
        <v>44</v>
      </c>
      <c r="F25" s="1"/>
      <c r="G25" s="8">
        <f t="shared" si="0"/>
        <v>0</v>
      </c>
    </row>
    <row r="26" spans="1:7" s="2" customFormat="1" ht="15" customHeight="1" thickBot="1" x14ac:dyDescent="0.25">
      <c r="A26" s="7">
        <v>21</v>
      </c>
      <c r="B26" s="11" t="s">
        <v>45</v>
      </c>
      <c r="C26" s="10">
        <v>1</v>
      </c>
      <c r="D26" s="7" t="s">
        <v>34</v>
      </c>
      <c r="E26" s="7" t="s">
        <v>46</v>
      </c>
      <c r="F26" s="1"/>
      <c r="G26" s="8">
        <f t="shared" si="0"/>
        <v>0</v>
      </c>
    </row>
    <row r="27" spans="1:7" s="2" customFormat="1" ht="15" customHeight="1" thickBot="1" x14ac:dyDescent="0.25">
      <c r="A27" s="7">
        <v>22</v>
      </c>
      <c r="B27" s="11" t="s">
        <v>35</v>
      </c>
      <c r="C27" s="10">
        <v>2</v>
      </c>
      <c r="D27" s="7" t="s">
        <v>34</v>
      </c>
      <c r="E27" s="7" t="s">
        <v>47</v>
      </c>
      <c r="F27" s="1"/>
      <c r="G27" s="8">
        <f t="shared" si="0"/>
        <v>0</v>
      </c>
    </row>
    <row r="28" spans="1:7" s="2" customFormat="1" ht="15" customHeight="1" thickBot="1" x14ac:dyDescent="0.25">
      <c r="A28" s="7">
        <v>23</v>
      </c>
      <c r="B28" s="11" t="s">
        <v>35</v>
      </c>
      <c r="C28" s="10">
        <v>3</v>
      </c>
      <c r="D28" s="7" t="s">
        <v>34</v>
      </c>
      <c r="E28" s="7" t="s">
        <v>48</v>
      </c>
      <c r="F28" s="1"/>
      <c r="G28" s="8">
        <f t="shared" si="0"/>
        <v>0</v>
      </c>
    </row>
    <row r="29" spans="1:7" s="2" customFormat="1" ht="15" customHeight="1" thickBot="1" x14ac:dyDescent="0.25">
      <c r="A29" s="7">
        <v>24</v>
      </c>
      <c r="B29" s="11" t="s">
        <v>49</v>
      </c>
      <c r="C29" s="10">
        <v>655</v>
      </c>
      <c r="D29" s="7" t="s">
        <v>25</v>
      </c>
      <c r="E29" s="7" t="s">
        <v>50</v>
      </c>
      <c r="F29" s="1"/>
      <c r="G29" s="8">
        <f t="shared" si="0"/>
        <v>0</v>
      </c>
    </row>
    <row r="30" spans="1:7" s="2" customFormat="1" ht="15" customHeight="1" thickBot="1" x14ac:dyDescent="0.25">
      <c r="A30" s="7">
        <v>25</v>
      </c>
      <c r="B30" s="11" t="s">
        <v>37</v>
      </c>
      <c r="C30" s="10">
        <v>1170</v>
      </c>
      <c r="D30" s="7" t="s">
        <v>25</v>
      </c>
      <c r="E30" s="7" t="s">
        <v>51</v>
      </c>
      <c r="F30" s="1"/>
      <c r="G30" s="8">
        <f t="shared" si="0"/>
        <v>0</v>
      </c>
    </row>
    <row r="31" spans="1:7" s="2" customFormat="1" ht="15" customHeight="1" thickBot="1" x14ac:dyDescent="0.25">
      <c r="A31" s="7">
        <v>26</v>
      </c>
      <c r="B31" s="11" t="s">
        <v>33</v>
      </c>
      <c r="C31" s="10">
        <v>22</v>
      </c>
      <c r="D31" s="7" t="s">
        <v>34</v>
      </c>
      <c r="E31" s="7" t="s">
        <v>52</v>
      </c>
      <c r="F31" s="1"/>
      <c r="G31" s="8">
        <f t="shared" si="0"/>
        <v>0</v>
      </c>
    </row>
    <row r="32" spans="1:7" s="2" customFormat="1" ht="15" customHeight="1" thickBot="1" x14ac:dyDescent="0.25">
      <c r="A32" s="7">
        <v>27</v>
      </c>
      <c r="B32" s="11" t="s">
        <v>33</v>
      </c>
      <c r="C32" s="10">
        <v>6</v>
      </c>
      <c r="D32" s="7" t="s">
        <v>34</v>
      </c>
      <c r="E32" s="7" t="s">
        <v>53</v>
      </c>
      <c r="F32" s="1"/>
      <c r="G32" s="8">
        <f t="shared" si="0"/>
        <v>0</v>
      </c>
    </row>
    <row r="33" spans="1:7" s="2" customFormat="1" ht="15" customHeight="1" thickBot="1" x14ac:dyDescent="0.25">
      <c r="A33" s="7">
        <v>28</v>
      </c>
      <c r="B33" s="11" t="s">
        <v>33</v>
      </c>
      <c r="C33" s="10">
        <v>1</v>
      </c>
      <c r="D33" s="7" t="s">
        <v>34</v>
      </c>
      <c r="E33" s="7" t="s">
        <v>54</v>
      </c>
      <c r="F33" s="1"/>
      <c r="G33" s="8">
        <f t="shared" si="0"/>
        <v>0</v>
      </c>
    </row>
    <row r="34" spans="1:7" s="2" customFormat="1" ht="15" customHeight="1" thickBot="1" x14ac:dyDescent="0.25">
      <c r="A34" s="7">
        <v>29</v>
      </c>
      <c r="B34" s="11" t="s">
        <v>33</v>
      </c>
      <c r="C34" s="10">
        <v>1</v>
      </c>
      <c r="D34" s="7" t="s">
        <v>34</v>
      </c>
      <c r="E34" s="7" t="s">
        <v>92</v>
      </c>
      <c r="F34" s="1"/>
      <c r="G34" s="8">
        <f t="shared" si="0"/>
        <v>0</v>
      </c>
    </row>
    <row r="35" spans="1:7" s="2" customFormat="1" ht="15" customHeight="1" thickBot="1" x14ac:dyDescent="0.25">
      <c r="A35" s="7">
        <v>30</v>
      </c>
      <c r="B35" s="11" t="s">
        <v>33</v>
      </c>
      <c r="C35" s="10">
        <v>3</v>
      </c>
      <c r="D35" s="7" t="s">
        <v>34</v>
      </c>
      <c r="E35" s="7" t="s">
        <v>91</v>
      </c>
      <c r="F35" s="1"/>
      <c r="G35" s="8">
        <f t="shared" si="0"/>
        <v>0</v>
      </c>
    </row>
    <row r="36" spans="1:7" s="2" customFormat="1" ht="15" customHeight="1" thickBot="1" x14ac:dyDescent="0.25">
      <c r="A36" s="7">
        <v>31</v>
      </c>
      <c r="B36" s="11" t="s">
        <v>33</v>
      </c>
      <c r="C36" s="10">
        <v>5</v>
      </c>
      <c r="D36" s="7" t="s">
        <v>34</v>
      </c>
      <c r="E36" s="7" t="s">
        <v>55</v>
      </c>
      <c r="F36" s="1"/>
      <c r="G36" s="8">
        <f t="shared" si="0"/>
        <v>0</v>
      </c>
    </row>
    <row r="37" spans="1:7" s="2" customFormat="1" ht="15" customHeight="1" thickBot="1" x14ac:dyDescent="0.25">
      <c r="A37" s="7">
        <v>32</v>
      </c>
      <c r="B37" s="11" t="s">
        <v>33</v>
      </c>
      <c r="C37" s="10">
        <v>3</v>
      </c>
      <c r="D37" s="7" t="s">
        <v>34</v>
      </c>
      <c r="E37" s="7" t="s">
        <v>56</v>
      </c>
      <c r="F37" s="1"/>
      <c r="G37" s="8">
        <f t="shared" si="0"/>
        <v>0</v>
      </c>
    </row>
    <row r="38" spans="1:7" s="2" customFormat="1" ht="15" customHeight="1" thickBot="1" x14ac:dyDescent="0.25">
      <c r="A38" s="7">
        <v>33</v>
      </c>
      <c r="B38" s="11" t="s">
        <v>33</v>
      </c>
      <c r="C38" s="10">
        <v>10</v>
      </c>
      <c r="D38" s="7" t="s">
        <v>34</v>
      </c>
      <c r="E38" s="7" t="s">
        <v>57</v>
      </c>
      <c r="F38" s="1"/>
      <c r="G38" s="8">
        <f t="shared" ref="G38:G63" si="1">C38*F38</f>
        <v>0</v>
      </c>
    </row>
    <row r="39" spans="1:7" s="2" customFormat="1" ht="15" customHeight="1" thickBot="1" x14ac:dyDescent="0.25">
      <c r="A39" s="7">
        <v>34</v>
      </c>
      <c r="B39" s="11" t="s">
        <v>43</v>
      </c>
      <c r="C39" s="10">
        <v>30</v>
      </c>
      <c r="D39" s="7" t="s">
        <v>34</v>
      </c>
      <c r="E39" s="7" t="s">
        <v>58</v>
      </c>
      <c r="F39" s="1"/>
      <c r="G39" s="8">
        <f t="shared" si="1"/>
        <v>0</v>
      </c>
    </row>
    <row r="40" spans="1:7" s="2" customFormat="1" ht="15" customHeight="1" thickBot="1" x14ac:dyDescent="0.25">
      <c r="A40" s="7">
        <v>35</v>
      </c>
      <c r="B40" s="11" t="s">
        <v>45</v>
      </c>
      <c r="C40" s="10">
        <v>2</v>
      </c>
      <c r="D40" s="7" t="s">
        <v>34</v>
      </c>
      <c r="E40" s="7" t="s">
        <v>59</v>
      </c>
      <c r="F40" s="1"/>
      <c r="G40" s="8">
        <f t="shared" si="1"/>
        <v>0</v>
      </c>
    </row>
    <row r="41" spans="1:7" s="2" customFormat="1" ht="15" customHeight="1" thickBot="1" x14ac:dyDescent="0.25">
      <c r="A41" s="7">
        <v>36</v>
      </c>
      <c r="B41" s="11" t="s">
        <v>35</v>
      </c>
      <c r="C41" s="10">
        <v>3</v>
      </c>
      <c r="D41" s="7" t="s">
        <v>34</v>
      </c>
      <c r="E41" s="7" t="s">
        <v>60</v>
      </c>
      <c r="F41" s="1"/>
      <c r="G41" s="8">
        <f t="shared" si="1"/>
        <v>0</v>
      </c>
    </row>
    <row r="42" spans="1:7" s="2" customFormat="1" ht="15" customHeight="1" thickBot="1" x14ac:dyDescent="0.25">
      <c r="A42" s="7">
        <v>37</v>
      </c>
      <c r="B42" s="11" t="s">
        <v>35</v>
      </c>
      <c r="C42" s="10">
        <v>5</v>
      </c>
      <c r="D42" s="7" t="s">
        <v>34</v>
      </c>
      <c r="E42" s="7" t="s">
        <v>61</v>
      </c>
      <c r="F42" s="1"/>
      <c r="G42" s="8">
        <f t="shared" si="1"/>
        <v>0</v>
      </c>
    </row>
    <row r="43" spans="1:7" s="2" customFormat="1" ht="15" customHeight="1" thickBot="1" x14ac:dyDescent="0.25">
      <c r="A43" s="7">
        <v>38</v>
      </c>
      <c r="B43" s="11" t="s">
        <v>49</v>
      </c>
      <c r="C43" s="10">
        <v>660</v>
      </c>
      <c r="D43" s="7" t="s">
        <v>25</v>
      </c>
      <c r="E43" s="7" t="s">
        <v>62</v>
      </c>
      <c r="F43" s="1"/>
      <c r="G43" s="8">
        <f t="shared" si="1"/>
        <v>0</v>
      </c>
    </row>
    <row r="44" spans="1:7" s="2" customFormat="1" ht="15" customHeight="1" thickBot="1" x14ac:dyDescent="0.25">
      <c r="A44" s="7">
        <v>39</v>
      </c>
      <c r="B44" s="11" t="s">
        <v>37</v>
      </c>
      <c r="C44" s="10">
        <v>85</v>
      </c>
      <c r="D44" s="7" t="s">
        <v>25</v>
      </c>
      <c r="E44" s="7" t="s">
        <v>63</v>
      </c>
      <c r="F44" s="1"/>
      <c r="G44" s="8">
        <f t="shared" si="1"/>
        <v>0</v>
      </c>
    </row>
    <row r="45" spans="1:7" s="13" customFormat="1" ht="15" customHeight="1" thickBot="1" x14ac:dyDescent="0.25">
      <c r="A45" s="7">
        <v>40</v>
      </c>
      <c r="B45" s="11" t="s">
        <v>33</v>
      </c>
      <c r="C45" s="10">
        <v>15</v>
      </c>
      <c r="D45" s="7" t="s">
        <v>34</v>
      </c>
      <c r="E45" s="7" t="s">
        <v>64</v>
      </c>
      <c r="F45" s="1"/>
      <c r="G45" s="8">
        <f t="shared" si="1"/>
        <v>0</v>
      </c>
    </row>
    <row r="46" spans="1:7" s="13" customFormat="1" ht="15" customHeight="1" thickBot="1" x14ac:dyDescent="0.25">
      <c r="A46" s="7">
        <v>41</v>
      </c>
      <c r="B46" s="11" t="s">
        <v>33</v>
      </c>
      <c r="C46" s="10">
        <v>5</v>
      </c>
      <c r="D46" s="7" t="s">
        <v>34</v>
      </c>
      <c r="E46" s="7" t="s">
        <v>65</v>
      </c>
      <c r="F46" s="1"/>
      <c r="G46" s="8">
        <f t="shared" si="1"/>
        <v>0</v>
      </c>
    </row>
    <row r="47" spans="1:7" s="13" customFormat="1" ht="15" customHeight="1" thickBot="1" x14ac:dyDescent="0.25">
      <c r="A47" s="7">
        <v>42</v>
      </c>
      <c r="B47" s="11" t="s">
        <v>33</v>
      </c>
      <c r="C47" s="10">
        <v>3</v>
      </c>
      <c r="D47" s="7" t="s">
        <v>34</v>
      </c>
      <c r="E47" s="7" t="s">
        <v>90</v>
      </c>
      <c r="F47" s="1"/>
      <c r="G47" s="8">
        <f t="shared" si="1"/>
        <v>0</v>
      </c>
    </row>
    <row r="48" spans="1:7" s="2" customFormat="1" ht="15" customHeight="1" thickBot="1" x14ac:dyDescent="0.25">
      <c r="A48" s="7">
        <v>43</v>
      </c>
      <c r="B48" s="11" t="s">
        <v>33</v>
      </c>
      <c r="C48" s="10">
        <v>4</v>
      </c>
      <c r="D48" s="7" t="s">
        <v>34</v>
      </c>
      <c r="E48" s="7" t="s">
        <v>66</v>
      </c>
      <c r="F48" s="1"/>
      <c r="G48" s="8">
        <f t="shared" si="1"/>
        <v>0</v>
      </c>
    </row>
    <row r="49" spans="1:15" s="13" customFormat="1" ht="15" customHeight="1" thickBot="1" x14ac:dyDescent="0.25">
      <c r="A49" s="7">
        <v>44</v>
      </c>
      <c r="B49" s="11" t="s">
        <v>43</v>
      </c>
      <c r="C49" s="10">
        <v>8</v>
      </c>
      <c r="D49" s="7" t="s">
        <v>34</v>
      </c>
      <c r="E49" s="7" t="s">
        <v>67</v>
      </c>
      <c r="F49" s="1"/>
      <c r="G49" s="8">
        <f t="shared" si="1"/>
        <v>0</v>
      </c>
    </row>
    <row r="50" spans="1:15" s="13" customFormat="1" ht="15" customHeight="1" thickBot="1" x14ac:dyDescent="0.25">
      <c r="A50" s="7">
        <v>45</v>
      </c>
      <c r="B50" s="11" t="s">
        <v>45</v>
      </c>
      <c r="C50" s="10">
        <v>3</v>
      </c>
      <c r="D50" s="7" t="s">
        <v>34</v>
      </c>
      <c r="E50" s="7" t="s">
        <v>68</v>
      </c>
      <c r="F50" s="1"/>
      <c r="G50" s="8">
        <f t="shared" si="1"/>
        <v>0</v>
      </c>
    </row>
    <row r="51" spans="1:15" s="13" customFormat="1" ht="15" customHeight="1" thickBot="1" x14ac:dyDescent="0.25">
      <c r="A51" s="7">
        <v>46</v>
      </c>
      <c r="B51" s="11" t="s">
        <v>35</v>
      </c>
      <c r="C51" s="10">
        <v>1</v>
      </c>
      <c r="D51" s="7" t="s">
        <v>34</v>
      </c>
      <c r="E51" s="7" t="s">
        <v>69</v>
      </c>
      <c r="F51" s="1"/>
      <c r="G51" s="8">
        <f t="shared" si="1"/>
        <v>0</v>
      </c>
    </row>
    <row r="52" spans="1:15" s="13" customFormat="1" ht="15" customHeight="1" thickBot="1" x14ac:dyDescent="0.25">
      <c r="A52" s="7">
        <v>47</v>
      </c>
      <c r="B52" s="11" t="s">
        <v>70</v>
      </c>
      <c r="C52" s="10">
        <v>2</v>
      </c>
      <c r="D52" s="7" t="s">
        <v>34</v>
      </c>
      <c r="E52" s="7" t="s">
        <v>71</v>
      </c>
      <c r="F52" s="1"/>
      <c r="G52" s="8">
        <f t="shared" si="1"/>
        <v>0</v>
      </c>
    </row>
    <row r="53" spans="1:15" s="2" customFormat="1" ht="15" customHeight="1" thickBot="1" x14ac:dyDescent="0.25">
      <c r="A53" s="7">
        <v>48</v>
      </c>
      <c r="B53" s="11" t="s">
        <v>70</v>
      </c>
      <c r="C53" s="10">
        <v>2</v>
      </c>
      <c r="D53" s="7" t="s">
        <v>34</v>
      </c>
      <c r="E53" s="7" t="s">
        <v>72</v>
      </c>
      <c r="F53" s="1"/>
      <c r="G53" s="8">
        <f t="shared" si="1"/>
        <v>0</v>
      </c>
    </row>
    <row r="54" spans="1:15" s="2" customFormat="1" ht="15" customHeight="1" thickBot="1" x14ac:dyDescent="0.25">
      <c r="A54" s="7">
        <v>49</v>
      </c>
      <c r="B54" s="11" t="s">
        <v>73</v>
      </c>
      <c r="C54" s="10">
        <v>6</v>
      </c>
      <c r="D54" s="7" t="s">
        <v>34</v>
      </c>
      <c r="E54" s="7" t="s">
        <v>74</v>
      </c>
      <c r="F54" s="1"/>
      <c r="G54" s="8">
        <f t="shared" si="1"/>
        <v>0</v>
      </c>
    </row>
    <row r="55" spans="1:15" s="2" customFormat="1" ht="15" customHeight="1" thickBot="1" x14ac:dyDescent="0.25">
      <c r="A55" s="7">
        <v>50</v>
      </c>
      <c r="B55" s="11" t="s">
        <v>73</v>
      </c>
      <c r="C55" s="10">
        <v>6</v>
      </c>
      <c r="D55" s="7" t="s">
        <v>34</v>
      </c>
      <c r="E55" s="7" t="s">
        <v>75</v>
      </c>
      <c r="F55" s="1"/>
      <c r="G55" s="8">
        <f t="shared" si="1"/>
        <v>0</v>
      </c>
    </row>
    <row r="56" spans="1:15" s="2" customFormat="1" ht="15" customHeight="1" thickBot="1" x14ac:dyDescent="0.25">
      <c r="A56" s="7">
        <v>51</v>
      </c>
      <c r="B56" s="11" t="s">
        <v>76</v>
      </c>
      <c r="C56" s="10">
        <v>1</v>
      </c>
      <c r="D56" s="7" t="s">
        <v>11</v>
      </c>
      <c r="E56" s="7" t="s">
        <v>77</v>
      </c>
      <c r="F56" s="1"/>
      <c r="G56" s="8">
        <f t="shared" si="1"/>
        <v>0</v>
      </c>
    </row>
    <row r="57" spans="1:15" s="2" customFormat="1" ht="15" customHeight="1" thickBot="1" x14ac:dyDescent="0.25">
      <c r="A57" s="7">
        <v>52</v>
      </c>
      <c r="B57" s="11" t="s">
        <v>78</v>
      </c>
      <c r="C57" s="7">
        <v>1</v>
      </c>
      <c r="D57" s="7" t="s">
        <v>11</v>
      </c>
      <c r="E57" s="7" t="s">
        <v>79</v>
      </c>
      <c r="F57" s="1"/>
      <c r="G57" s="8">
        <f t="shared" si="1"/>
        <v>0</v>
      </c>
    </row>
    <row r="58" spans="1:15" s="2" customFormat="1" ht="15" customHeight="1" thickBot="1" x14ac:dyDescent="0.25">
      <c r="A58" s="7">
        <v>53</v>
      </c>
      <c r="B58" s="11" t="s">
        <v>80</v>
      </c>
      <c r="C58" s="7">
        <v>1</v>
      </c>
      <c r="D58" s="7" t="s">
        <v>11</v>
      </c>
      <c r="E58" s="7" t="s">
        <v>81</v>
      </c>
      <c r="F58" s="1"/>
      <c r="G58" s="8">
        <f t="shared" si="1"/>
        <v>0</v>
      </c>
    </row>
    <row r="59" spans="1:15" s="2" customFormat="1" ht="15" customHeight="1" thickBot="1" x14ac:dyDescent="0.25">
      <c r="A59" s="7">
        <v>54</v>
      </c>
      <c r="B59" s="11"/>
      <c r="C59" s="7">
        <v>1</v>
      </c>
      <c r="D59" s="7" t="s">
        <v>11</v>
      </c>
      <c r="E59" s="7" t="s">
        <v>86</v>
      </c>
      <c r="F59" s="1"/>
      <c r="G59" s="8">
        <f t="shared" si="1"/>
        <v>0</v>
      </c>
      <c r="M59" s="14"/>
      <c r="N59" s="15"/>
      <c r="O59" s="16"/>
    </row>
    <row r="60" spans="1:15" s="2" customFormat="1" ht="15" customHeight="1" thickBot="1" x14ac:dyDescent="0.25">
      <c r="A60" s="7">
        <v>55</v>
      </c>
      <c r="B60" s="7"/>
      <c r="C60" s="7">
        <v>23</v>
      </c>
      <c r="D60" s="11" t="s">
        <v>82</v>
      </c>
      <c r="E60" s="7" t="s">
        <v>83</v>
      </c>
      <c r="F60" s="1"/>
      <c r="G60" s="8">
        <f t="shared" si="1"/>
        <v>0</v>
      </c>
      <c r="M60" s="14"/>
      <c r="N60" s="16"/>
      <c r="O60" s="16"/>
    </row>
    <row r="61" spans="1:15" s="2" customFormat="1" ht="15" customHeight="1" thickBot="1" x14ac:dyDescent="0.25">
      <c r="A61" s="7">
        <v>56</v>
      </c>
      <c r="B61" s="7"/>
      <c r="C61" s="7">
        <v>1</v>
      </c>
      <c r="D61" s="7" t="s">
        <v>11</v>
      </c>
      <c r="E61" s="7" t="s">
        <v>84</v>
      </c>
      <c r="F61" s="17">
        <v>10000</v>
      </c>
      <c r="G61" s="8">
        <f t="shared" si="1"/>
        <v>10000</v>
      </c>
      <c r="M61" s="14"/>
      <c r="N61" s="15"/>
      <c r="O61" s="16"/>
    </row>
    <row r="62" spans="1:15" s="2" customFormat="1" ht="15" customHeight="1" thickBot="1" x14ac:dyDescent="0.25">
      <c r="A62" s="7">
        <v>57</v>
      </c>
      <c r="B62" s="7"/>
      <c r="C62" s="7">
        <v>1</v>
      </c>
      <c r="D62" s="7" t="s">
        <v>11</v>
      </c>
      <c r="E62" s="7" t="s">
        <v>85</v>
      </c>
      <c r="F62" s="17">
        <v>10000</v>
      </c>
      <c r="G62" s="8">
        <f t="shared" si="1"/>
        <v>10000</v>
      </c>
      <c r="M62" s="18"/>
      <c r="N62" s="16"/>
      <c r="O62" s="19"/>
    </row>
    <row r="63" spans="1:15" s="2" customFormat="1" ht="15" customHeight="1" thickBot="1" x14ac:dyDescent="0.25">
      <c r="A63" s="7">
        <v>58</v>
      </c>
      <c r="B63" s="7"/>
      <c r="C63" s="7">
        <v>1</v>
      </c>
      <c r="D63" s="7" t="s">
        <v>11</v>
      </c>
      <c r="E63" s="7" t="s">
        <v>87</v>
      </c>
      <c r="F63" s="17">
        <v>5000</v>
      </c>
      <c r="G63" s="8">
        <f t="shared" si="1"/>
        <v>5000</v>
      </c>
      <c r="M63" s="18"/>
      <c r="N63" s="16"/>
      <c r="O63" s="19"/>
    </row>
    <row r="64" spans="1:15" s="2" customFormat="1" ht="15" customHeight="1" thickBot="1" x14ac:dyDescent="0.25">
      <c r="A64" s="20" t="s">
        <v>88</v>
      </c>
      <c r="B64" s="21"/>
      <c r="C64" s="21"/>
      <c r="D64" s="21"/>
      <c r="E64" s="29" t="s">
        <v>89</v>
      </c>
      <c r="F64" s="30"/>
      <c r="G64" s="22">
        <f>SUM(G6:G63)</f>
        <v>25000</v>
      </c>
    </row>
  </sheetData>
  <sheetProtection algorithmName="SHA-512" hashValue="S049O38BlJSpOT/61YFipk13MxYIwRbRrl5yVqU6rec669BDqlOS5fDOJ9xEvyfnTRniwCZht/4ls7fkxgYLxw==" saltValue="cIIYXdBlik0H/IzdkTZpCw==" spinCount="100000" sheet="1" objects="1" scenarios="1"/>
  <mergeCells count="4">
    <mergeCell ref="A3:G3"/>
    <mergeCell ref="E64:F64"/>
    <mergeCell ref="A1:G1"/>
    <mergeCell ref="A2:G2"/>
  </mergeCells>
  <pageMargins left="0.7" right="0.7" top="0.75" bottom="0.75" header="0.3" footer="0.3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1018</Spec_x0020__x0023_>
    <EmailSubject xmlns="http://schemas.microsoft.com/sharepoint/v3" xsi:nil="true"/>
    <Spec_x0020__x0023_ xmlns="b3fec781-62d2-4f50-9b0f-56b6ddda0866">119-19</Spec_x0020__x0023_>
    <Doc_x0020_Type xmlns="c0086056-5044-4a33-b29f-c75672ab2bba">Appendix B Bid Workbook</Doc_x0020_Type>
    <S_Year xmlns="c0086056-5044-4a33-b29f-c75672ab2bba">2019</S_Year>
    <EmailCc xmlns="http://schemas.microsoft.com/sharepoint/v3" xsi:nil="true"/>
    <_dlc_DocId xmlns="53dbc0f4-2d3d-44b3-9905-25b4807b1361">EV5DVUR6RRZR-1275146407-35052</_dlc_DocId>
    <_dlc_DocIdUrl xmlns="53dbc0f4-2d3d-44b3-9905-25b4807b1361">
      <Url>http://finance/supply/pba/_layouts/15/DocIdRedir.aspx?ID=EV5DVUR6RRZR-1275146407-35052</Url>
      <Description>EV5DVUR6RRZR-1275146407-35052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13985-DF22-4047-8B34-CDE54B1F65C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a118c7-e855-4f4e-b8ad-80e33b796d81"/>
    <ds:schemaRef ds:uri="http://schemas.microsoft.com/office/2006/documentManagement/types"/>
    <ds:schemaRef ds:uri="http://schemas.microsoft.com/sharepoint/v4"/>
    <ds:schemaRef ds:uri="http://purl.org/dc/terms/"/>
    <ds:schemaRef ds:uri="c0086056-5044-4a33-b29f-c75672ab2bba"/>
    <ds:schemaRef ds:uri="af23f7e8-60b8-4754-8d26-933e50c84a94"/>
    <ds:schemaRef ds:uri="http://purl.org/dc/dcmitype/"/>
    <ds:schemaRef ds:uri="b3fec781-62d2-4f50-9b0f-56b6ddda0866"/>
    <ds:schemaRef ds:uri="53dbc0f4-2d3d-44b3-9905-25b4807b1361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5D1901-D10D-4BCA-A338-8A6AC096C1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67272-DCC0-4745-BA35-F839DEE231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4532553-122E-4F47-8FC0-DC8764E3E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119-19 Appendix B - Workbook</dc:title>
  <dc:creator>Arthur Bides</dc:creator>
  <cp:keywords>119-19</cp:keywords>
  <cp:lastModifiedBy>JEA User</cp:lastModifiedBy>
  <cp:lastPrinted>2019-07-17T20:55:20Z</cp:lastPrinted>
  <dcterms:created xsi:type="dcterms:W3CDTF">2019-07-03T12:02:59Z</dcterms:created>
  <dcterms:modified xsi:type="dcterms:W3CDTF">2019-07-18T14:15:46Z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847acbe8-1a92-469b-b65f-39bdabae1016</vt:lpwstr>
  </property>
</Properties>
</file>