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http://sharepoint/finance/supply/pba/Procurement Files/"/>
    </mc:Choice>
  </mc:AlternateContent>
  <bookViews>
    <workbookView xWindow="0" yWindow="0" windowWidth="23040" windowHeight="8904"/>
  </bookViews>
  <sheets>
    <sheet name="Appendix B - Response Workbook"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9" i="1" l="1"/>
  <c r="C5" i="1"/>
  <c r="E11" i="1" s="1"/>
  <c r="H16" i="1" l="1"/>
  <c r="F16" i="1"/>
  <c r="E16" i="1"/>
  <c r="G16" i="1"/>
  <c r="I16" i="1" l="1"/>
  <c r="C17" i="1" s="1"/>
</calcChain>
</file>

<file path=xl/sharedStrings.xml><?xml version="1.0" encoding="utf-8"?>
<sst xmlns="http://schemas.openxmlformats.org/spreadsheetml/2006/main" count="41" uniqueCount="30">
  <si>
    <t xml:space="preserve">Year 1 </t>
  </si>
  <si>
    <t>&lt;&lt;insert lump Sum Price here&gt;&gt;</t>
  </si>
  <si>
    <t>Total Bid Price</t>
  </si>
  <si>
    <t>Item No.</t>
  </si>
  <si>
    <t>Year 2 Price</t>
  </si>
  <si>
    <t>Year 3 Price</t>
  </si>
  <si>
    <t>Year 4 Price</t>
  </si>
  <si>
    <t>Year 5 Price</t>
  </si>
  <si>
    <t>&lt;&lt;insert Year 2 price here&gt;&gt;</t>
  </si>
  <si>
    <t>&lt;&lt;insert Year 3 price here&gt;&gt;</t>
  </si>
  <si>
    <t>&lt;&lt;insert Year 4 price here&gt;&gt;</t>
  </si>
  <si>
    <t>&lt;&lt;insert Year 5 price here&gt;&gt;</t>
  </si>
  <si>
    <t xml:space="preserve"> ITN 102-17 Appendix B - Response Workbook
 Purchase and Implementation of JEA Backup and Recovery Solution and Associated Maintenance and Support</t>
  </si>
  <si>
    <t>&lt;&lt;No Action Required.  This item is included with Item No 1.1&gt;&gt;</t>
  </si>
  <si>
    <t>Total Ongoing Lease and Maintenance Cost (Years 2-5)</t>
  </si>
  <si>
    <t>Lump Sum</t>
  </si>
  <si>
    <t>&lt;&lt;No Action Required.  This item is included with Item No 1.0&gt;&gt;</t>
  </si>
  <si>
    <r>
      <t xml:space="preserve">Hardware Implementation
</t>
    </r>
    <r>
      <rPr>
        <sz val="9"/>
        <color theme="1"/>
        <rFont val="Calibri"/>
        <family val="2"/>
        <scheme val="minor"/>
      </rPr>
      <t xml:space="preserve">The Hardware Implementation pricing submitted below shall include all fees (including travel) related to the Planning, Analysis, Design, Implementation, and Testing of the proposed Solution as specified in Appendix A - Project Plan and Implementation Methodology. </t>
    </r>
  </si>
  <si>
    <r>
      <t xml:space="preserve">Hardware Purchase </t>
    </r>
    <r>
      <rPr>
        <b/>
        <sz val="11"/>
        <color theme="0"/>
        <rFont val="Calibri"/>
        <family val="2"/>
        <scheme val="minor"/>
      </rPr>
      <t>and Implementation</t>
    </r>
    <r>
      <rPr>
        <b/>
        <sz val="11"/>
        <color theme="1"/>
        <rFont val="Calibri"/>
        <family val="2"/>
        <scheme val="minor"/>
      </rPr>
      <t xml:space="preserve">
</t>
    </r>
    <r>
      <rPr>
        <sz val="9"/>
        <color theme="1"/>
        <rFont val="Calibri"/>
        <family val="2"/>
        <scheme val="minor"/>
      </rPr>
      <t>The Hardware pricing submitted below shall include all of the Hardware Items detailed in the Project Management Plan and Implementation including all fees (including travel) related to the Planning, Analysis, Design, Implementation, and Testing of the proposed Solution as specified in Appendix A - Project Plan and Implementation Methodology.  No additional fees shall apply.</t>
    </r>
  </si>
  <si>
    <r>
      <t>Software Purchase</t>
    </r>
    <r>
      <rPr>
        <b/>
        <sz val="11"/>
        <color theme="0"/>
        <rFont val="Calibri"/>
        <family val="2"/>
        <scheme val="minor"/>
      </rPr>
      <t xml:space="preserve"> and Implementation</t>
    </r>
    <r>
      <rPr>
        <b/>
        <sz val="11"/>
        <color theme="1"/>
        <rFont val="Calibri"/>
        <family val="2"/>
        <scheme val="minor"/>
      </rPr>
      <t xml:space="preserve">
</t>
    </r>
    <r>
      <rPr>
        <sz val="9"/>
        <color theme="1"/>
        <rFont val="Calibri"/>
        <family val="2"/>
        <scheme val="minor"/>
      </rPr>
      <t>The Software pricing submitted below shall include all of the Software Items detailed in the Project Management Plan and Implementation including all fees (including travel) related to the Planning, Analysis, Design, Implementation, and Testing of the proposed Solution as specified in Appendix A - Project Plan and Implementation Methodology..  No additional fees shall apply.</t>
    </r>
  </si>
  <si>
    <r>
      <t xml:space="preserve">Software Implementation
</t>
    </r>
    <r>
      <rPr>
        <sz val="9"/>
        <color theme="1"/>
        <rFont val="Calibri"/>
        <family val="2"/>
        <scheme val="minor"/>
      </rPr>
      <t xml:space="preserve">The Software Implementation pricing submitted below shall include all fees (including travel) related to the Planning, Analysis, Design, Implementation, and Testing of the proposed Solution as specified in Appendix A - Project Plan and Implementation Methodology. </t>
    </r>
  </si>
  <si>
    <t>Item Description - Hardware Purchase and Implementation</t>
  </si>
  <si>
    <t>Item Description - Software Purchase and Implementation</t>
  </si>
  <si>
    <t>Total Hardware Purchase and Implementation Cost</t>
  </si>
  <si>
    <t>Total Software Purchase and Implementation Cost</t>
  </si>
  <si>
    <r>
      <t xml:space="preserve">Implementation - (Training)
</t>
    </r>
    <r>
      <rPr>
        <sz val="9"/>
        <color theme="1"/>
        <rFont val="Calibri"/>
        <family val="2"/>
        <scheme val="minor"/>
      </rPr>
      <t xml:space="preserve">Implementation - (Training) includes all fees (including travel) to succesfully deliver the on-site and remote training expectations as specified in Appendix A - Project Plan and Implementation Methodology. </t>
    </r>
  </si>
  <si>
    <t>Total Hardware, Software, Training, and Implementation Cost</t>
  </si>
  <si>
    <r>
      <t xml:space="preserve">Hardware - Annual Maintenance Fee 
</t>
    </r>
    <r>
      <rPr>
        <sz val="9"/>
        <color theme="1"/>
        <rFont val="Calibri"/>
        <family val="2"/>
        <scheme val="minor"/>
      </rPr>
      <t>Hardware - Annual Maintenance Fee shall include but not be limited to licensing, maintenance, and repair.</t>
    </r>
  </si>
  <si>
    <r>
      <t xml:space="preserve">Software - Annual Maintenance Fee 
</t>
    </r>
    <r>
      <rPr>
        <sz val="9"/>
        <color theme="1"/>
        <rFont val="Calibri"/>
        <family val="2"/>
        <scheme val="minor"/>
      </rPr>
      <t>Annual Maintenance Fee - Software shall include but not be limited to licensing, ongoing product development that provides new product features, regulatory updates, and (any) bug fixes.  This shall also include 24 x 7 telephonic and remote support as needed by JEA.</t>
    </r>
  </si>
  <si>
    <t>Item Description - Ongoing Maintenance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</si>
</sst>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5" x14ac:knownFonts="1">
    <font>
      <sz val="11"/>
      <color theme="1"/>
      <name val="Calibri"/>
      <family val="2"/>
      <scheme val="minor"/>
    </font>
    <font>
      <b/>
      <sz val="11"/>
      <color theme="1"/>
      <name val="Calibri"/>
      <family val="2"/>
      <scheme val="minor"/>
    </font>
    <font>
      <sz val="9"/>
      <color theme="1"/>
      <name val="Calibri"/>
      <family val="2"/>
      <scheme val="minor"/>
    </font>
    <font>
      <sz val="11"/>
      <color rgb="FF0070C0"/>
      <name val="Calibri"/>
      <family val="2"/>
      <scheme val="minor"/>
    </font>
    <font>
      <b/>
      <sz val="11"/>
      <color theme="0"/>
      <name val="Calibri"/>
      <family val="2"/>
      <scheme val="minor"/>
    </font>
  </fonts>
  <fills count="5">
    <fill>
      <patternFill patternType="none"/>
    </fill>
    <fill>
      <patternFill patternType="gray125"/>
    </fill>
    <fill>
      <patternFill patternType="solid">
        <fgColor rgb="FFFFFFCC"/>
        <bgColor indexed="64"/>
      </patternFill>
    </fill>
    <fill>
      <patternFill patternType="solid">
        <fgColor theme="0"/>
        <bgColor indexed="64"/>
      </patternFill>
    </fill>
    <fill>
      <patternFill patternType="solid">
        <fgColor theme="0" tint="-0.14999847407452621"/>
        <bgColor indexed="64"/>
      </patternFill>
    </fill>
  </fills>
  <borders count="8">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s>
  <cellStyleXfs count="1">
    <xf numFmtId="0" fontId="0" fillId="0" borderId="0"/>
  </cellStyleXfs>
  <cellXfs count="44">
    <xf numFmtId="0" fontId="0" fillId="0" borderId="0" xfId="0"/>
    <xf numFmtId="2" fontId="0" fillId="0" borderId="0" xfId="0" applyNumberFormat="1" applyAlignment="1">
      <alignment horizontal="center" vertical="center"/>
    </xf>
    <xf numFmtId="0" fontId="0" fillId="0" borderId="0" xfId="0" applyProtection="1"/>
    <xf numFmtId="2" fontId="1" fillId="4" borderId="2" xfId="0" applyNumberFormat="1" applyFont="1" applyFill="1" applyBorder="1" applyAlignment="1" applyProtection="1">
      <alignment horizontal="center" vertical="center"/>
    </xf>
    <xf numFmtId="0" fontId="1" fillId="4" borderId="7" xfId="0" applyFont="1" applyFill="1" applyBorder="1" applyAlignment="1" applyProtection="1">
      <alignment wrapText="1"/>
    </xf>
    <xf numFmtId="0" fontId="1" fillId="3" borderId="0" xfId="0" applyFont="1" applyFill="1" applyBorder="1" applyAlignment="1" applyProtection="1">
      <alignment horizontal="center"/>
    </xf>
    <xf numFmtId="164" fontId="1" fillId="0" borderId="2" xfId="0" applyNumberFormat="1" applyFont="1" applyBorder="1" applyAlignment="1" applyProtection="1">
      <alignment horizontal="center" vertical="center"/>
    </xf>
    <xf numFmtId="0" fontId="3" fillId="3" borderId="0" xfId="0" applyFont="1" applyFill="1" applyBorder="1" applyProtection="1"/>
    <xf numFmtId="0" fontId="1" fillId="0" borderId="1" xfId="0" applyFont="1" applyBorder="1" applyAlignment="1" applyProtection="1">
      <alignment vertical="top" wrapText="1"/>
    </xf>
    <xf numFmtId="0" fontId="1" fillId="2" borderId="2" xfId="0" applyFont="1" applyFill="1" applyBorder="1" applyAlignment="1" applyProtection="1">
      <alignment horizontal="center"/>
    </xf>
    <xf numFmtId="0" fontId="1" fillId="0" borderId="2" xfId="0" applyFont="1" applyBorder="1" applyAlignment="1" applyProtection="1">
      <alignment wrapText="1"/>
    </xf>
    <xf numFmtId="0" fontId="1" fillId="0" borderId="0" xfId="0" applyFont="1" applyFill="1" applyBorder="1" applyAlignment="1" applyProtection="1">
      <alignment vertical="top"/>
    </xf>
    <xf numFmtId="0" fontId="0" fillId="0" borderId="0" xfId="0" applyFill="1" applyBorder="1" applyProtection="1"/>
    <xf numFmtId="0" fontId="3" fillId="0" borderId="0" xfId="0" applyFont="1" applyFill="1" applyBorder="1" applyAlignment="1" applyProtection="1">
      <alignment horizontal="center"/>
    </xf>
    <xf numFmtId="0" fontId="1" fillId="0" borderId="5" xfId="0" applyFont="1" applyBorder="1" applyAlignment="1" applyProtection="1">
      <alignment wrapText="1"/>
    </xf>
    <xf numFmtId="0" fontId="1" fillId="0" borderId="0" xfId="0" applyFont="1" applyFill="1" applyBorder="1" applyAlignment="1" applyProtection="1">
      <alignment vertical="top" wrapText="1"/>
    </xf>
    <xf numFmtId="2" fontId="0" fillId="0" borderId="0" xfId="0" applyNumberFormat="1" applyAlignment="1" applyProtection="1">
      <alignment horizontal="center" vertical="center"/>
    </xf>
    <xf numFmtId="0" fontId="1" fillId="4" borderId="2" xfId="0" applyFont="1" applyFill="1" applyBorder="1" applyAlignment="1" applyProtection="1">
      <alignment wrapText="1"/>
    </xf>
    <xf numFmtId="0" fontId="1" fillId="4" borderId="2" xfId="0" applyFont="1" applyFill="1" applyBorder="1" applyAlignment="1" applyProtection="1">
      <alignment horizontal="center"/>
    </xf>
    <xf numFmtId="0" fontId="1" fillId="0" borderId="1" xfId="0" applyFont="1" applyBorder="1" applyAlignment="1" applyProtection="1">
      <alignment wrapText="1"/>
    </xf>
    <xf numFmtId="0" fontId="1" fillId="0" borderId="2" xfId="0" applyFont="1" applyFill="1" applyBorder="1" applyAlignment="1" applyProtection="1">
      <alignment vertical="top" wrapText="1"/>
    </xf>
    <xf numFmtId="0" fontId="1" fillId="2" borderId="2" xfId="0" applyFont="1" applyFill="1" applyBorder="1" applyProtection="1"/>
    <xf numFmtId="0" fontId="1" fillId="0" borderId="4" xfId="0" applyFont="1" applyFill="1" applyBorder="1" applyAlignment="1" applyProtection="1">
      <alignment horizontal="right" vertical="top" wrapText="1"/>
    </xf>
    <xf numFmtId="0" fontId="3" fillId="0" borderId="2" xfId="0" applyFont="1" applyBorder="1" applyAlignment="1" applyProtection="1">
      <alignment horizontal="center" vertical="center"/>
      <protection locked="0"/>
    </xf>
    <xf numFmtId="0" fontId="3" fillId="0" borderId="7" xfId="0" applyFont="1" applyBorder="1" applyAlignment="1" applyProtection="1">
      <alignment horizontal="center" vertical="center"/>
      <protection locked="0"/>
    </xf>
    <xf numFmtId="0" fontId="1" fillId="0" borderId="5" xfId="0" applyFont="1" applyBorder="1" applyAlignment="1" applyProtection="1">
      <alignment vertical="center" wrapText="1"/>
    </xf>
    <xf numFmtId="164" fontId="1" fillId="0" borderId="2" xfId="0" applyNumberFormat="1" applyFont="1" applyBorder="1" applyAlignment="1" applyProtection="1">
      <alignment horizontal="center" vertical="top"/>
    </xf>
    <xf numFmtId="0" fontId="1" fillId="0" borderId="0" xfId="0" applyFont="1" applyFill="1" applyBorder="1" applyAlignment="1" applyProtection="1">
      <alignment horizontal="center"/>
    </xf>
    <xf numFmtId="0" fontId="1" fillId="2" borderId="3" xfId="0" applyFont="1" applyFill="1" applyBorder="1" applyAlignment="1" applyProtection="1">
      <alignment horizontal="center" vertical="top" wrapText="1"/>
    </xf>
    <xf numFmtId="0" fontId="1" fillId="2" borderId="4" xfId="0" applyFont="1" applyFill="1" applyBorder="1" applyAlignment="1" applyProtection="1">
      <alignment horizontal="center" vertical="top" wrapText="1"/>
    </xf>
    <xf numFmtId="0" fontId="1" fillId="2" borderId="5" xfId="0" applyFont="1" applyFill="1" applyBorder="1" applyAlignment="1" applyProtection="1">
      <alignment horizontal="center" vertical="top" wrapText="1"/>
    </xf>
    <xf numFmtId="0" fontId="1" fillId="0" borderId="1" xfId="0" applyFont="1" applyFill="1" applyBorder="1" applyAlignment="1" applyProtection="1">
      <alignment horizontal="right" vertical="center"/>
    </xf>
    <xf numFmtId="0" fontId="1" fillId="0" borderId="6" xfId="0" applyFont="1" applyFill="1" applyBorder="1" applyAlignment="1" applyProtection="1">
      <alignment horizontal="right" vertical="center"/>
    </xf>
    <xf numFmtId="0" fontId="1" fillId="4" borderId="3" xfId="0" applyFont="1" applyFill="1" applyBorder="1" applyAlignment="1" applyProtection="1">
      <alignment horizontal="center"/>
    </xf>
    <xf numFmtId="0" fontId="1" fillId="4" borderId="5" xfId="0" applyFont="1" applyFill="1" applyBorder="1" applyAlignment="1" applyProtection="1">
      <alignment horizontal="center"/>
    </xf>
    <xf numFmtId="0" fontId="0" fillId="0" borderId="2" xfId="0" applyFont="1" applyBorder="1" applyAlignment="1" applyProtection="1">
      <alignment horizontal="center" vertical="center" wrapText="1"/>
    </xf>
    <xf numFmtId="2" fontId="1" fillId="0" borderId="3" xfId="0" applyNumberFormat="1" applyFont="1" applyBorder="1" applyAlignment="1" applyProtection="1">
      <alignment horizontal="right" vertical="center"/>
    </xf>
    <xf numFmtId="2" fontId="1" fillId="0" borderId="4" xfId="0" applyNumberFormat="1" applyFont="1" applyBorder="1" applyAlignment="1" applyProtection="1">
      <alignment horizontal="right" vertical="center"/>
    </xf>
    <xf numFmtId="2" fontId="1" fillId="0" borderId="5" xfId="0" applyNumberFormat="1" applyFont="1" applyBorder="1" applyAlignment="1" applyProtection="1">
      <alignment horizontal="right" vertical="center"/>
    </xf>
    <xf numFmtId="2" fontId="1" fillId="0" borderId="0" xfId="0" applyNumberFormat="1" applyFont="1" applyAlignment="1" applyProtection="1">
      <alignment horizontal="left" vertical="center" wrapText="1"/>
    </xf>
    <xf numFmtId="0" fontId="3" fillId="0" borderId="2" xfId="0" applyFont="1" applyBorder="1" applyAlignment="1" applyProtection="1">
      <alignment horizontal="center" vertical="center"/>
      <protection locked="0"/>
    </xf>
    <xf numFmtId="0" fontId="1" fillId="0" borderId="4" xfId="0" applyFont="1" applyFill="1" applyBorder="1" applyAlignment="1" applyProtection="1">
      <alignment horizontal="right" vertical="center"/>
    </xf>
    <xf numFmtId="0" fontId="1" fillId="2" borderId="2" xfId="0" applyFont="1" applyFill="1" applyBorder="1" applyAlignment="1" applyProtection="1">
      <alignment horizontal="center"/>
    </xf>
    <xf numFmtId="2" fontId="1" fillId="0" borderId="2" xfId="0" applyNumberFormat="1" applyFont="1" applyBorder="1" applyAlignment="1" applyProtection="1">
      <alignment horizontal="center" vertical="top"/>
    </xf>
  </cellXfs>
  <cellStyles count="1">
    <cellStyle name="Normal"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I17"/>
  <sheetViews>
    <sheetView tabSelected="1" topLeftCell="A10" zoomScale="130" zoomScaleNormal="130" workbookViewId="0">
      <selection activeCell="E11" sqref="E11"/>
    </sheetView>
  </sheetViews>
  <sheetFormatPr defaultRowHeight="14.4" x14ac:dyDescent="0.3"/>
  <cols>
    <col min="1" max="1" width="11.21875" style="1" customWidth="1"/>
    <col min="2" max="2" width="73.21875" customWidth="1"/>
    <col min="3" max="3" width="16.88671875" customWidth="1"/>
    <col min="4" max="4" width="21.109375" customWidth="1"/>
    <col min="5" max="5" width="25.33203125" bestFit="1" customWidth="1"/>
    <col min="6" max="6" width="25.44140625" customWidth="1"/>
    <col min="7" max="8" width="25.33203125" bestFit="1" customWidth="1"/>
    <col min="9" max="9" width="24.88671875" customWidth="1"/>
  </cols>
  <sheetData>
    <row r="1" spans="1:9" ht="25.8" customHeight="1" x14ac:dyDescent="0.3">
      <c r="A1" s="39" t="s">
        <v>12</v>
      </c>
      <c r="B1" s="39"/>
      <c r="C1" s="39"/>
      <c r="D1" s="39"/>
      <c r="E1" s="39"/>
      <c r="F1" s="2"/>
      <c r="G1" s="2"/>
      <c r="H1" s="2"/>
      <c r="I1" s="2"/>
    </row>
    <row r="2" spans="1:9" x14ac:dyDescent="0.3">
      <c r="A2" s="3" t="s">
        <v>3</v>
      </c>
      <c r="B2" s="4" t="s">
        <v>21</v>
      </c>
      <c r="C2" s="33" t="s">
        <v>15</v>
      </c>
      <c r="D2" s="34"/>
      <c r="E2" s="5"/>
      <c r="F2" s="5"/>
      <c r="G2" s="5"/>
      <c r="H2" s="5"/>
      <c r="I2" s="2"/>
    </row>
    <row r="3" spans="1:9" ht="63" x14ac:dyDescent="0.3">
      <c r="A3" s="26">
        <v>1</v>
      </c>
      <c r="B3" s="10" t="s">
        <v>18</v>
      </c>
      <c r="C3" s="40" t="s">
        <v>1</v>
      </c>
      <c r="D3" s="40"/>
      <c r="E3" s="11"/>
      <c r="F3" s="12"/>
      <c r="G3" s="12"/>
      <c r="H3" s="12"/>
      <c r="I3" s="2"/>
    </row>
    <row r="4" spans="1:9" ht="50.4" x14ac:dyDescent="0.3">
      <c r="A4" s="43">
        <v>1.01</v>
      </c>
      <c r="B4" s="25" t="s">
        <v>17</v>
      </c>
      <c r="C4" s="40" t="s">
        <v>1</v>
      </c>
      <c r="D4" s="40"/>
      <c r="E4" s="11"/>
      <c r="F4" s="12"/>
      <c r="G4" s="12"/>
      <c r="H4" s="12"/>
      <c r="I4" s="2"/>
    </row>
    <row r="5" spans="1:9" x14ac:dyDescent="0.3">
      <c r="A5" s="41" t="s">
        <v>23</v>
      </c>
      <c r="B5" s="41"/>
      <c r="C5" s="42" t="str">
        <f>IF(ISERROR(C3+C4),"This cell will autopopulate.",(C3+C4))</f>
        <v>This cell will autopopulate.</v>
      </c>
      <c r="D5" s="42"/>
      <c r="E5" s="27"/>
      <c r="F5" s="12"/>
      <c r="G5" s="12"/>
      <c r="H5" s="12"/>
      <c r="I5" s="2"/>
    </row>
    <row r="6" spans="1:9" x14ac:dyDescent="0.3">
      <c r="A6" s="3" t="s">
        <v>3</v>
      </c>
      <c r="B6" s="4" t="s">
        <v>22</v>
      </c>
      <c r="C6" s="33" t="s">
        <v>15</v>
      </c>
      <c r="D6" s="34"/>
      <c r="E6" s="27"/>
      <c r="F6" s="12"/>
      <c r="G6" s="12"/>
      <c r="H6" s="12"/>
      <c r="I6" s="2"/>
    </row>
    <row r="7" spans="1:9" ht="63" x14ac:dyDescent="0.3">
      <c r="A7" s="26">
        <v>1.1000000000000001</v>
      </c>
      <c r="B7" s="14" t="s">
        <v>19</v>
      </c>
      <c r="C7" s="40" t="s">
        <v>1</v>
      </c>
      <c r="D7" s="40"/>
      <c r="E7" s="11"/>
      <c r="F7" s="13"/>
      <c r="G7" s="13"/>
      <c r="H7" s="13"/>
      <c r="I7" s="2"/>
    </row>
    <row r="8" spans="1:9" ht="50.4" x14ac:dyDescent="0.3">
      <c r="A8" s="43">
        <v>1.1100000000000001</v>
      </c>
      <c r="B8" s="25" t="s">
        <v>20</v>
      </c>
      <c r="C8" s="40" t="s">
        <v>1</v>
      </c>
      <c r="D8" s="40"/>
      <c r="E8" s="11"/>
      <c r="F8" s="13"/>
      <c r="G8" s="13"/>
      <c r="H8" s="13"/>
      <c r="I8" s="2"/>
    </row>
    <row r="9" spans="1:9" x14ac:dyDescent="0.3">
      <c r="A9" s="41" t="s">
        <v>24</v>
      </c>
      <c r="B9" s="41"/>
      <c r="C9" s="42" t="str">
        <f>IF(ISERROR(C7+C8),"This cell will autopopulate.",(C7+C8))</f>
        <v>This cell will autopopulate.</v>
      </c>
      <c r="D9" s="42"/>
      <c r="E9" s="11"/>
      <c r="F9" s="13"/>
      <c r="G9" s="13"/>
      <c r="H9" s="13"/>
      <c r="I9" s="2"/>
    </row>
    <row r="10" spans="1:9" ht="55.2" customHeight="1" x14ac:dyDescent="0.3">
      <c r="A10" s="6">
        <v>1.2</v>
      </c>
      <c r="B10" s="8" t="s">
        <v>25</v>
      </c>
      <c r="C10" s="40" t="s">
        <v>1</v>
      </c>
      <c r="D10" s="40"/>
      <c r="E10" s="7"/>
      <c r="F10" s="7"/>
      <c r="G10" s="7"/>
      <c r="H10" s="7"/>
      <c r="I10" s="2"/>
    </row>
    <row r="11" spans="1:9" x14ac:dyDescent="0.3">
      <c r="A11" s="31" t="s">
        <v>26</v>
      </c>
      <c r="B11" s="31"/>
      <c r="C11" s="31"/>
      <c r="D11" s="32"/>
      <c r="E11" s="9" t="str">
        <f>IF(ISERROR(C5+C9+C10),"This cell will autopopulate.",(C5+C9+C10))</f>
        <v>This cell will autopopulate.</v>
      </c>
      <c r="F11" s="7"/>
      <c r="G11" s="7"/>
      <c r="H11" s="7"/>
      <c r="I11" s="2"/>
    </row>
    <row r="12" spans="1:9" x14ac:dyDescent="0.3">
      <c r="A12" s="16"/>
      <c r="B12" s="2"/>
      <c r="C12" s="2"/>
      <c r="D12" s="2"/>
      <c r="E12" s="2"/>
      <c r="F12" s="2"/>
      <c r="G12" s="2"/>
      <c r="H12" s="2"/>
      <c r="I12" s="2"/>
    </row>
    <row r="13" spans="1:9" x14ac:dyDescent="0.3">
      <c r="A13" s="3" t="s">
        <v>3</v>
      </c>
      <c r="B13" s="17" t="s">
        <v>29</v>
      </c>
      <c r="C13" s="33" t="s">
        <v>0</v>
      </c>
      <c r="D13" s="34"/>
      <c r="E13" s="18" t="s">
        <v>4</v>
      </c>
      <c r="F13" s="18" t="s">
        <v>5</v>
      </c>
      <c r="G13" s="18" t="s">
        <v>6</v>
      </c>
      <c r="H13" s="18" t="s">
        <v>7</v>
      </c>
      <c r="I13" s="2"/>
    </row>
    <row r="14" spans="1:9" ht="39" x14ac:dyDescent="0.3">
      <c r="A14" s="6">
        <v>2</v>
      </c>
      <c r="B14" s="10" t="s">
        <v>27</v>
      </c>
      <c r="C14" s="35" t="s">
        <v>16</v>
      </c>
      <c r="D14" s="35"/>
      <c r="E14" s="23" t="s">
        <v>8</v>
      </c>
      <c r="F14" s="23" t="s">
        <v>9</v>
      </c>
      <c r="G14" s="23" t="s">
        <v>10</v>
      </c>
      <c r="H14" s="23" t="s">
        <v>11</v>
      </c>
      <c r="I14" s="2"/>
    </row>
    <row r="15" spans="1:9" ht="53.4" customHeight="1" x14ac:dyDescent="0.3">
      <c r="A15" s="6">
        <v>2.1</v>
      </c>
      <c r="B15" s="19" t="s">
        <v>28</v>
      </c>
      <c r="C15" s="35" t="s">
        <v>13</v>
      </c>
      <c r="D15" s="35"/>
      <c r="E15" s="23" t="s">
        <v>8</v>
      </c>
      <c r="F15" s="23" t="s">
        <v>9</v>
      </c>
      <c r="G15" s="23" t="s">
        <v>10</v>
      </c>
      <c r="H15" s="24" t="s">
        <v>11</v>
      </c>
      <c r="I15" s="2"/>
    </row>
    <row r="16" spans="1:9" x14ac:dyDescent="0.3">
      <c r="A16" s="36" t="s">
        <v>14</v>
      </c>
      <c r="B16" s="37"/>
      <c r="C16" s="37"/>
      <c r="D16" s="38"/>
      <c r="E16" s="20" t="str">
        <f t="shared" ref="E16:F16" si="0">IF(ISERROR(E14+E15),"This cell will autopopulate",(E14+E15))</f>
        <v>This cell will autopopulate</v>
      </c>
      <c r="F16" s="20" t="str">
        <f t="shared" si="0"/>
        <v>This cell will autopopulate</v>
      </c>
      <c r="G16" s="20" t="str">
        <f t="shared" ref="G16:H16" si="1">IF(ISERROR(G14+G15),"This cell will autopopulate",(G14+G15))</f>
        <v>This cell will autopopulate</v>
      </c>
      <c r="H16" s="20" t="str">
        <f t="shared" si="1"/>
        <v>This cell will autopopulate</v>
      </c>
      <c r="I16" s="21" t="str">
        <f>IF(ISERROR(E16+F16+G16+H16),"This cell will autopopulate.",(E16+F16+G16+H16))</f>
        <v>This cell will autopopulate.</v>
      </c>
    </row>
    <row r="17" spans="1:9" x14ac:dyDescent="0.3">
      <c r="A17" s="6">
        <v>3</v>
      </c>
      <c r="B17" s="22" t="s">
        <v>2</v>
      </c>
      <c r="C17" s="28" t="str">
        <f>IF(ISERROR(E11+#REF!+#REF!+I16+#REF!),"This cell will autopopulate.",(E11+#REF!+#REF!+I16+#REF!))</f>
        <v>This cell will autopopulate.</v>
      </c>
      <c r="D17" s="29"/>
      <c r="E17" s="30"/>
      <c r="F17" s="15"/>
      <c r="G17" s="15"/>
      <c r="H17" s="15"/>
      <c r="I17" s="12"/>
    </row>
  </sheetData>
  <sheetProtection selectLockedCells="1"/>
  <mergeCells count="18">
    <mergeCell ref="C2:D2"/>
    <mergeCell ref="A1:E1"/>
    <mergeCell ref="C10:D10"/>
    <mergeCell ref="C3:D3"/>
    <mergeCell ref="C7:D7"/>
    <mergeCell ref="C4:D4"/>
    <mergeCell ref="A5:B5"/>
    <mergeCell ref="C5:D5"/>
    <mergeCell ref="C6:D6"/>
    <mergeCell ref="C8:D8"/>
    <mergeCell ref="A9:B9"/>
    <mergeCell ref="C9:D9"/>
    <mergeCell ref="C17:E17"/>
    <mergeCell ref="A11:D11"/>
    <mergeCell ref="C13:D13"/>
    <mergeCell ref="C15:D15"/>
    <mergeCell ref="C14:D14"/>
    <mergeCell ref="A16:D16"/>
  </mergeCells>
  <pageMargins left="0.25" right="0.25" top="0.75" bottom="0.75" header="0.3" footer="0.3"/>
  <pageSetup scale="58"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contract_x0020_document xmlns="c0086056-5044-4a33-b29f-c75672ab2bba">false</contract_x0020_document>
    <Spec_x0020__x0023_ xmlns="c0086056-5044-4a33-b29f-c75672ab2bba">683</Spec_x0020__x0023_>
    <Doc_x0020_Type xmlns="c0086056-5044-4a33-b29f-c75672ab2bba">Appendix B Bid Workbook</Doc_x0020_Type>
    <SRC xmlns="c0086056-5044-4a33-b29f-c75672ab2bba" xsi:nil="true"/>
    <_dlc_DocId xmlns="53dbc0f4-2d3d-44b3-9905-25b4807b1361">EV5DVUR6RRZR-52-10459</_dlc_DocId>
    <_dlc_DocIdUrl xmlns="53dbc0f4-2d3d-44b3-9905-25b4807b1361">
      <Url>http://sharepoint/finance/supply/pba/_layouts/DocIdRedir.aspx?ID=EV5DVUR6RRZR-52-10459</Url>
      <Description>EV5DVUR6RRZR-52-10459</Description>
    </_dlc_DocIdUrl>
  </documentManagement>
</p:properties>
</file>

<file path=customXml/item3.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4.xml><?xml version="1.0" encoding="utf-8"?>
<ct:contentTypeSchema xmlns:ct="http://schemas.microsoft.com/office/2006/metadata/contentType" xmlns:ma="http://schemas.microsoft.com/office/2006/metadata/properties/metaAttributes" ct:_="" ma:_="" ma:contentTypeName="Document" ma:contentTypeID="0x010100E13772EEED56B64DB33CE9A12DD24AAF" ma:contentTypeVersion="20" ma:contentTypeDescription="Create a new document." ma:contentTypeScope="" ma:versionID="c0b2f14e8ccb606838fe38faa23a2dc1">
  <xsd:schema xmlns:xsd="http://www.w3.org/2001/XMLSchema" xmlns:xs="http://www.w3.org/2001/XMLSchema" xmlns:p="http://schemas.microsoft.com/office/2006/metadata/properties" xmlns:ns2="c0086056-5044-4a33-b29f-c75672ab2bba" xmlns:ns3="53dbc0f4-2d3d-44b3-9905-25b4807b1361" targetNamespace="http://schemas.microsoft.com/office/2006/metadata/properties" ma:root="true" ma:fieldsID="68c0241e1625cf4c74557ff593c3d48e" ns2:_="" ns3:_="">
    <xsd:import namespace="c0086056-5044-4a33-b29f-c75672ab2bba"/>
    <xsd:import namespace="53dbc0f4-2d3d-44b3-9905-25b4807b1361"/>
    <xsd:element name="properties">
      <xsd:complexType>
        <xsd:sequence>
          <xsd:element name="documentManagement">
            <xsd:complexType>
              <xsd:all>
                <xsd:element ref="ns2:Spec_x0020__x0023_"/>
                <xsd:element ref="ns2:Spec_x0020__x0023__x003a_Title" minOccurs="0"/>
                <xsd:element ref="ns2:SRC" minOccurs="0"/>
                <xsd:element ref="ns2:SRC_x003a_SRC_x0020_Date" minOccurs="0"/>
                <xsd:element ref="ns2:Doc_x0020_Type" minOccurs="0"/>
                <xsd:element ref="ns3:_dlc_DocId" minOccurs="0"/>
                <xsd:element ref="ns3:_dlc_DocIdUrl" minOccurs="0"/>
                <xsd:element ref="ns3:_dlc_DocIdPersistId" minOccurs="0"/>
                <xsd:element ref="ns2:contract_x0020_document"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0086056-5044-4a33-b29f-c75672ab2bba" elementFormDefault="qualified">
    <xsd:import namespace="http://schemas.microsoft.com/office/2006/documentManagement/types"/>
    <xsd:import namespace="http://schemas.microsoft.com/office/infopath/2007/PartnerControls"/>
    <xsd:element name="Spec_x0020__x0023_" ma:index="8" ma:displayName="Spec #" ma:list="{989978d3-375c-4095-8921-005722c9e125}" ma:internalName="Spec_x0020__x0023_" ma:readOnly="false" ma:showField="Spec_x0020__x0023_">
      <xsd:simpleType>
        <xsd:restriction base="dms:Lookup"/>
      </xsd:simpleType>
    </xsd:element>
    <xsd:element name="Spec_x0020__x0023__x003a_Title" ma:index="9" nillable="true" ma:displayName="Spec #:Title" ma:list="{989978d3-375c-4095-8921-005722c9e125}" ma:internalName="Spec_x0020__x0023__x003a_Title" ma:readOnly="true" ma:showField="Title" ma:web="51e60e36-79d5-490a-984c-849376fc4e29">
      <xsd:simpleType>
        <xsd:restriction base="dms:Lookup"/>
      </xsd:simpleType>
    </xsd:element>
    <xsd:element name="SRC" ma:index="10" nillable="true" ma:displayName="SRC" ma:list="{989978d3-375c-4095-8921-005722c9e125}" ma:internalName="SRC" ma:readOnly="false" ma:showField="SRC_x0020_Date">
      <xsd:simpleType>
        <xsd:restriction base="dms:Lookup"/>
      </xsd:simpleType>
    </xsd:element>
    <xsd:element name="SRC_x003a_SRC_x0020_Date" ma:index="11" nillable="true" ma:displayName="SRC:SRC Date" ma:list="{989978d3-375c-4095-8921-005722c9e125}" ma:internalName="SRC_x003a_SRC_x0020_Date" ma:readOnly="true" ma:showField="SRC_x0020_Date" ma:web="51e60e36-79d5-490a-984c-849376fc4e29">
      <xsd:simpleType>
        <xsd:restriction base="dms:Lookup"/>
      </xsd:simpleType>
    </xsd:element>
    <xsd:element name="Doc_x0020_Type" ma:index="12" nillable="true" ma:displayName="Doc Type" ma:format="Dropdown" ma:internalName="Doc_x0020_Type">
      <xsd:simpleType>
        <xsd:restriction base="dms:Choice">
          <xsd:enumeration value="Advertisement AffidavitIFB or RFP"/>
          <xsd:enumeration value="Appendix A Technical Specification"/>
          <xsd:enumeration value="Appendix B JSEB firm Form"/>
          <xsd:enumeration value="Appendix B Subcontractor Form"/>
          <xsd:enumeration value="Appendix B Demolition Debris Form"/>
          <xsd:enumeration value="Appendix B Min Qualification Form"/>
          <xsd:enumeration value="Appendix B Bid Form / Proposal Form"/>
          <xsd:enumeration value="Appendix B Bid Workbook"/>
          <xsd:enumeration value="Appendix B Other forms"/>
          <xsd:enumeration value="Appendix C Other Bid / Proposal documentation"/>
          <xsd:enumeration value="Appendix D SJRPP Technical Specification"/>
          <xsd:enumeration value="Addendum"/>
          <xsd:enumeration value="Addendum 1"/>
          <xsd:enumeration value="Addendum 2"/>
          <xsd:enumeration value="Addendum 3"/>
          <xsd:enumeration value="Addendum 4"/>
          <xsd:enumeration value="Addendum 5"/>
          <xsd:enumeration value="Addendum 6"/>
          <xsd:enumeration value="Addendum 7"/>
          <xsd:enumeration value="Addendum 8"/>
          <xsd:enumeration value="Addendum 9"/>
          <xsd:enumeration value="Addendum 10"/>
          <xsd:enumeration value="Addendum 11"/>
          <xsd:enumeration value="Appendix A Drawings"/>
          <xsd:enumeration value="BAFO Request"/>
          <xsd:enumeration value="BAFO Response"/>
          <xsd:enumeration value="Bid Tab"/>
          <xsd:enumeration value="Contract Executed"/>
          <xsd:enumeration value="Contract Risk Assessment"/>
          <xsd:enumeration value="Cover Sheet"/>
          <xsd:enumeration value="Disqualification letter Bid/RFP"/>
          <xsd:enumeration value="Drawings"/>
          <xsd:enumeration value="Evaluation Matrix Form as Solicited"/>
          <xsd:enumeration value="Evaluation Matrix Results from Evaluators"/>
          <xsd:enumeration value="Evaluation Matrix Results from Evaluators BAFO"/>
          <xsd:enumeration value="Evaluation Matrix Summary Approved by Manager"/>
          <xsd:enumeration value="Evaluation Matrix Summary Approved by Manager BAFO"/>
          <xsd:enumeration value="Evaluation Matrix Summary Post public meeting CCNA"/>
          <xsd:enumeration value="Evaluation Presentations"/>
          <xsd:enumeration value="Evaluation of Pricing - Heat Map"/>
          <xsd:enumeration value="Evaluation of Pricing - Purchasing"/>
          <xsd:enumeration value="Intent to Award"/>
          <xsd:enumeration value="Mailing List"/>
          <xsd:enumeration value="NDA Executed"/>
          <xsd:enumeration value="Other Documents"/>
          <xsd:enumeration value="Other Documents (Post Opening Date)"/>
          <xsd:enumeration value="Permits"/>
          <xsd:enumeration value="Pre-Bid Attendee's Form"/>
          <xsd:enumeration value="Presentation / Negotiation Agenda"/>
          <xsd:enumeration value="Presentation by Supplier"/>
          <xsd:enumeration value="Presentation Notes on Suppliers"/>
          <xsd:enumeration value="Procurement Questionnaire"/>
          <xsd:enumeration value="Protest From Supplier to JEA"/>
          <xsd:enumeration value="Protest Response from JEA"/>
          <xsd:enumeration value="Public Meeting Notice / Agenda"/>
          <xsd:enumeration value="Public Meeting Attendees form"/>
          <xsd:enumeration value="Reference Document-not for posting"/>
          <xsd:enumeration value="Reports"/>
          <xsd:enumeration value="Request for Qualification"/>
          <xsd:enumeration value="Solicitation"/>
          <xsd:enumeration value="Solicitation PDF"/>
          <xsd:enumeration value="Sourcing Plan"/>
          <xsd:enumeration value="Supplier Clarification Request"/>
          <xsd:enumeration value="Supplier Correspondence"/>
          <xsd:enumeration value="Supplier Bid Withdrawal email, Letter"/>
          <xsd:enumeration value="Supplier No Bid Letter email"/>
          <xsd:enumeration value="Vendor Performance"/>
        </xsd:restriction>
      </xsd:simpleType>
    </xsd:element>
    <xsd:element name="contract_x0020_document" ma:index="16" nillable="true" ma:displayName="Selected for email" ma:default="0" ma:description="Check if the document is a part of the Conformed Contract Document" ma:internalName="contract_x0020_document">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53dbc0f4-2d3d-44b3-9905-25b4807b1361" elementFormDefault="qualified">
    <xsd:import namespace="http://schemas.microsoft.com/office/2006/documentManagement/types"/>
    <xsd:import namespace="http://schemas.microsoft.com/office/infopath/2007/PartnerControls"/>
    <xsd:element name="_dlc_DocId" ma:index="13" nillable="true" ma:displayName="Document ID Value" ma:description="The value of the document ID assigned to this item." ma:internalName="_dlc_DocId" ma:readOnly="true">
      <xsd:simpleType>
        <xsd:restriction base="dms:Text"/>
      </xsd:simpleType>
    </xsd:element>
    <xsd:element name="_dlc_DocIdUrl" ma:index="14"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5"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96DE170-1F9E-4403-BDF7-0991A0C4FFB2}"/>
</file>

<file path=customXml/itemProps2.xml><?xml version="1.0" encoding="utf-8"?>
<ds:datastoreItem xmlns:ds="http://schemas.openxmlformats.org/officeDocument/2006/customXml" ds:itemID="{9189A793-0044-45D8-A9FF-E3009EE562EB}"/>
</file>

<file path=customXml/itemProps3.xml><?xml version="1.0" encoding="utf-8"?>
<ds:datastoreItem xmlns:ds="http://schemas.openxmlformats.org/officeDocument/2006/customXml" ds:itemID="{0FC8FE5F-CEC1-40B2-9458-D9613614D5D3}"/>
</file>

<file path=customXml/itemProps4.xml><?xml version="1.0" encoding="utf-8"?>
<ds:datastoreItem xmlns:ds="http://schemas.openxmlformats.org/officeDocument/2006/customXml" ds:itemID="{FDF205C9-237F-46EA-8465-5868E696936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Appendix B - Response Workbook</vt:lpstr>
    </vt:vector>
  </TitlesOfParts>
  <Company>JEA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Stamper, Vivie A. (Randstad)</dc:creator>
  <cp:lastModifiedBy>McCollum, Jenny G. - Mgr. Procurement &amp; Contracts</cp:lastModifiedBy>
  <cp:lastPrinted>2017-06-14T14:57:47Z</cp:lastPrinted>
  <dcterms:created xsi:type="dcterms:W3CDTF">2017-04-27T17:11:23Z</dcterms:created>
  <dcterms:modified xsi:type="dcterms:W3CDTF">2017-06-29T16:25:00Z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0x010100E13772EEED56B64DB33CE9A12DD24AAF</vt:lpwstr>
  </property>
  <property fmtid="{D5CDD505-2E9C-101B-9397-08002B2CF9AE}" pid="3" name="_dlc_DocIdItemGuid">
    <vt:lpwstr>17907782-1888-4093-a1c1-8e288ed209ef</vt:lpwstr>
  </property>
</Properties>
</file>