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finance/supply/pba/Procurement Files/2020/"/>
    </mc:Choice>
  </mc:AlternateContent>
  <bookViews>
    <workbookView xWindow="-15" yWindow="4890" windowWidth="20370" windowHeight="4950"/>
  </bookViews>
  <sheets>
    <sheet name="Evaluation Form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A13" i="1" l="1"/>
  <c r="H11" i="1" l="1"/>
  <c r="H12" i="1" s="1"/>
  <c r="I12" i="1" l="1"/>
  <c r="I33" i="1" s="1"/>
</calcChain>
</file>

<file path=xl/sharedStrings.xml><?xml version="1.0" encoding="utf-8"?>
<sst xmlns="http://schemas.openxmlformats.org/spreadsheetml/2006/main" count="101" uniqueCount="63">
  <si>
    <t>Professional Staff Experience (30 Points)</t>
  </si>
  <si>
    <t>Depth of Experience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</si>
  <si>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</si>
  <si>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</si>
  <si>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</si>
  <si>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</si>
  <si>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</si>
  <si>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</si>
  <si>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Cost effectiveness of proposed solution</t>
  </si>
  <si>
    <t>(5 points)</t>
  </si>
  <si>
    <t>(4-5 points)</t>
  </si>
  <si>
    <t>(2-3 points)</t>
  </si>
  <si>
    <t>(0-1 point)</t>
  </si>
  <si>
    <t xml:space="preserve">Published project documents, including conformed drawings, specs, and final basis of design report from a relevant engagement, with similar scope of work with brief description of how the report framework will be modified for JEA's project  </t>
  </si>
  <si>
    <t>Amount of work that will be subcontracted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</si>
  <si>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</si>
  <si>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</si>
  <si>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</si>
  <si>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</si>
  <si>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</si>
  <si>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</si>
  <si>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</si>
  <si>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</si>
  <si>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t>(0-30 points)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</si>
  <si>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</si>
  <si>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</si>
  <si>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</si>
  <si>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>(0 points)</t>
  </si>
  <si>
    <t>JSEB (5 Points)</t>
  </si>
  <si>
    <t>Jacksonville Small &amp; Emerging Business Program (JSEB) (5 Points)</t>
  </si>
  <si>
    <t>Company Experience (20 Points)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</si>
  <si>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</si>
  <si>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Comprehensive and Appropriate  Resource Plan &amp; completeness of project schedule is provided with proposal</t>
  </si>
  <si>
    <t>Completeness and Depth of Tasks &amp; Subtasks in relation to the Technical Specifications</t>
  </si>
  <si>
    <t>Project Manager Proximity to JEA (5 Points)</t>
  </si>
  <si>
    <t>Location of the office of the Proposed Project Manager (use Google Maps for miles)</t>
  </si>
  <si>
    <t>PM Proximity to JEA                       (5 Points)</t>
  </si>
  <si>
    <t>(4-6 points)</t>
  </si>
  <si>
    <t>(0-3 points)</t>
  </si>
  <si>
    <t>A summary of one similar project</t>
  </si>
  <si>
    <t>Design Approach and Work Plan (40 Points)</t>
  </si>
  <si>
    <t>(10-15 points)</t>
  </si>
  <si>
    <t>(0-4 points)</t>
  </si>
  <si>
    <t>(5-9 points)</t>
  </si>
  <si>
    <t>Past Company and Project Team experience /  performance that can demonstrate successful engineering with the unique characteristics of this project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</si>
  <si>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10%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</si>
  <si>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7% and &lt; 10%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</si>
  <si>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4% and &lt; 7%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</si>
  <si>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4%</t>
    </r>
  </si>
  <si>
    <t>(15 points)</t>
  </si>
  <si>
    <t>Office in JEA Service territory (Nassau, Clay &amp; St Johns Counties)</t>
  </si>
  <si>
    <t>Office between 50 to 200 miles from JEA Headquarters</t>
  </si>
  <si>
    <t>Office between 201 to 400 miles from JEA Headquarters</t>
  </si>
  <si>
    <t>Office between &gt; 400 miles from JEA Headquarters</t>
  </si>
  <si>
    <t>(2points)</t>
  </si>
  <si>
    <t>Office in Duval  County</t>
  </si>
  <si>
    <t>Specification: 099-20 Fleet Services Building Renovation Design Services</t>
  </si>
  <si>
    <t xml:space="preserve">Architect </t>
  </si>
  <si>
    <t xml:space="preserve">Mechanical Engineer </t>
  </si>
  <si>
    <t xml:space="preserve">Electrical Engineer </t>
  </si>
  <si>
    <t xml:space="preserve">Structural Engineer </t>
  </si>
  <si>
    <t xml:space="preserve">Project Manager                                  </t>
  </si>
  <si>
    <t>Addendum 2 - Evaluation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</si>
</sst>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25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2" fontId="2" fillId="0" borderId="0" xfId="0" applyNumberFormat="1" applyFont="1"/>
    <xf numFmtId="2" fontId="0" fillId="0" borderId="0" xfId="0" applyNumberFormat="1"/>
    <xf numFmtId="2" fontId="0" fillId="0" borderId="12" xfId="0" applyNumberFormat="1" applyBorder="1" applyAlignment="1"/>
    <xf numFmtId="2" fontId="0" fillId="0" borderId="17" xfId="0" applyNumberFormat="1" applyBorder="1" applyAlignment="1"/>
    <xf numFmtId="0" fontId="0" fillId="0" borderId="3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2" borderId="2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"/>
  <sheetViews>
    <sheetView tabSelected="1" zoomScaleNormal="100" workbookViewId="0">
      <selection activeCell="C2" sqref="C2:E2"/>
    </sheetView>
  </sheetViews>
  <sheetFormatPr defaultRowHeight="15" x14ac:dyDescent="0.25"/>
  <cols>
    <col min="1" max="1" width="5.5703125" customWidth="1"/>
    <col min="2" max="2" width="31.28515625" customWidth="1"/>
    <col min="3" max="3" width="9.7109375" customWidth="1"/>
    <col min="4" max="4" width="11.28515625" customWidth="1"/>
    <col min="5" max="5" width="12.7109375" customWidth="1"/>
    <col min="6" max="6" width="12.7109375" bestFit="1" customWidth="1"/>
    <col min="7" max="7" width="12.28515625" bestFit="1" customWidth="1"/>
    <col min="8" max="8" width="11.7109375" bestFit="1" customWidth="1"/>
    <col min="9" max="9" width="7.28515625" customWidth="1"/>
  </cols>
  <sheetData>
    <row r="1" spans="1:9" ht="26.25" x14ac:dyDescent="0.4">
      <c r="A1" s="50" t="s">
        <v>62</v>
      </c>
      <c r="B1" s="51"/>
      <c r="C1" s="51"/>
      <c r="D1" s="51"/>
      <c r="E1" s="51"/>
      <c r="F1" s="51"/>
      <c r="G1" s="51"/>
      <c r="H1" s="52"/>
    </row>
    <row r="2" spans="1:9" ht="49.9" customHeight="1" thickBot="1" x14ac:dyDescent="0.3">
      <c r="A2" s="53" t="s">
        <v>56</v>
      </c>
      <c r="B2" s="54"/>
      <c r="C2" s="55" t="s">
        <v>24</v>
      </c>
      <c r="D2" s="55"/>
      <c r="E2" s="55"/>
      <c r="F2" s="56" t="s">
        <v>25</v>
      </c>
      <c r="G2" s="56"/>
      <c r="H2" s="57"/>
    </row>
    <row r="3" spans="1:9" ht="17.25" x14ac:dyDescent="0.3">
      <c r="A3" s="39" t="s">
        <v>0</v>
      </c>
      <c r="B3" s="42" t="s">
        <v>0</v>
      </c>
      <c r="C3" s="42"/>
      <c r="D3" s="42"/>
      <c r="E3" s="42"/>
      <c r="F3" s="42"/>
      <c r="G3" s="42"/>
      <c r="H3" s="43"/>
    </row>
    <row r="4" spans="1:9" ht="15" customHeight="1" x14ac:dyDescent="0.25">
      <c r="A4" s="40"/>
      <c r="B4" s="58" t="s">
        <v>22</v>
      </c>
      <c r="C4" s="59"/>
      <c r="D4" s="36" t="s">
        <v>1</v>
      </c>
      <c r="E4" s="69"/>
      <c r="F4" s="69"/>
      <c r="G4" s="37"/>
      <c r="H4" s="15" t="s">
        <v>2</v>
      </c>
    </row>
    <row r="5" spans="1:9" s="2" customFormat="1" ht="30.75" thickBot="1" x14ac:dyDescent="0.3">
      <c r="A5" s="40"/>
      <c r="B5" s="60"/>
      <c r="C5" s="61"/>
      <c r="D5" s="70" t="s">
        <v>23</v>
      </c>
      <c r="E5" s="71"/>
      <c r="F5" s="71"/>
      <c r="G5" s="72"/>
      <c r="H5" s="14" t="s">
        <v>23</v>
      </c>
    </row>
    <row r="6" spans="1:9" ht="28.9" customHeight="1" thickTop="1" x14ac:dyDescent="0.25">
      <c r="A6" s="40"/>
      <c r="B6" s="62" t="s">
        <v>61</v>
      </c>
      <c r="C6" s="63"/>
      <c r="D6" s="73"/>
      <c r="E6" s="74"/>
      <c r="F6" s="74"/>
      <c r="G6" s="75"/>
      <c r="H6" s="13">
        <f>D6</f>
        <v>0</v>
      </c>
    </row>
    <row r="7" spans="1:9" ht="28.9" customHeight="1" x14ac:dyDescent="0.25">
      <c r="A7" s="40"/>
      <c r="B7" s="64" t="s">
        <v>57</v>
      </c>
      <c r="C7" s="65"/>
      <c r="D7" s="66"/>
      <c r="E7" s="67"/>
      <c r="F7" s="67"/>
      <c r="G7" s="68"/>
      <c r="H7" s="13">
        <f t="shared" ref="H7:H10" si="0">D7</f>
        <v>0</v>
      </c>
    </row>
    <row r="8" spans="1:9" s="2" customFormat="1" ht="28.9" customHeight="1" x14ac:dyDescent="0.25">
      <c r="A8" s="40"/>
      <c r="B8" s="64" t="s">
        <v>58</v>
      </c>
      <c r="C8" s="65"/>
      <c r="D8" s="66"/>
      <c r="E8" s="67"/>
      <c r="F8" s="67"/>
      <c r="G8" s="68"/>
      <c r="H8" s="13">
        <f t="shared" si="0"/>
        <v>0</v>
      </c>
    </row>
    <row r="9" spans="1:9" ht="28.9" customHeight="1" x14ac:dyDescent="0.25">
      <c r="A9" s="40"/>
      <c r="B9" s="64" t="s">
        <v>59</v>
      </c>
      <c r="C9" s="65"/>
      <c r="D9" s="66"/>
      <c r="E9" s="67"/>
      <c r="F9" s="67"/>
      <c r="G9" s="68"/>
      <c r="H9" s="13">
        <f t="shared" si="0"/>
        <v>0</v>
      </c>
    </row>
    <row r="10" spans="1:9" s="2" customFormat="1" ht="28.9" customHeight="1" x14ac:dyDescent="0.25">
      <c r="A10" s="40"/>
      <c r="B10" s="64" t="s">
        <v>60</v>
      </c>
      <c r="C10" s="65"/>
      <c r="D10" s="66"/>
      <c r="E10" s="67"/>
      <c r="F10" s="67"/>
      <c r="G10" s="68"/>
      <c r="H10" s="13">
        <f t="shared" si="0"/>
        <v>0</v>
      </c>
    </row>
    <row r="11" spans="1:9" x14ac:dyDescent="0.25">
      <c r="A11" s="40"/>
      <c r="B11" s="47" t="s">
        <v>2</v>
      </c>
      <c r="C11" s="48"/>
      <c r="D11" s="48"/>
      <c r="E11" s="48"/>
      <c r="F11" s="48"/>
      <c r="G11" s="49"/>
      <c r="H11" s="23">
        <f>SUM(H6:H10)</f>
        <v>0</v>
      </c>
    </row>
    <row r="12" spans="1:9" ht="15.75" thickBot="1" x14ac:dyDescent="0.3">
      <c r="A12" s="41"/>
      <c r="B12" s="31" t="s">
        <v>26</v>
      </c>
      <c r="C12" s="32"/>
      <c r="D12" s="32"/>
      <c r="E12" s="32"/>
      <c r="F12" s="32"/>
      <c r="G12" s="33"/>
      <c r="H12" s="24">
        <f>(H11/150)*30</f>
        <v>0</v>
      </c>
      <c r="I12" s="22">
        <f>H12</f>
        <v>0</v>
      </c>
    </row>
    <row r="13" spans="1:9" ht="18" customHeight="1" x14ac:dyDescent="0.3">
      <c r="A13" s="39" t="str">
        <f>B13</f>
        <v>Design Approach and Work Plan (40 Points)</v>
      </c>
      <c r="B13" s="42" t="s">
        <v>40</v>
      </c>
      <c r="C13" s="42"/>
      <c r="D13" s="42"/>
      <c r="E13" s="42"/>
      <c r="F13" s="42"/>
      <c r="G13" s="42"/>
      <c r="H13" s="43"/>
    </row>
    <row r="14" spans="1:9" ht="60" x14ac:dyDescent="0.25">
      <c r="A14" s="40"/>
      <c r="B14" s="4" t="s">
        <v>32</v>
      </c>
      <c r="C14" s="28" t="s">
        <v>4</v>
      </c>
      <c r="D14" s="28"/>
      <c r="E14" s="28" t="s">
        <v>6</v>
      </c>
      <c r="F14" s="28"/>
      <c r="G14" s="28" t="s">
        <v>7</v>
      </c>
      <c r="H14" s="29"/>
    </row>
    <row r="15" spans="1:9" s="1" customFormat="1" x14ac:dyDescent="0.25">
      <c r="A15" s="40"/>
      <c r="B15" s="5" t="s">
        <v>3</v>
      </c>
      <c r="C15" s="34" t="s">
        <v>5</v>
      </c>
      <c r="D15" s="34"/>
      <c r="E15" s="34" t="s">
        <v>37</v>
      </c>
      <c r="F15" s="34"/>
      <c r="G15" s="34" t="s">
        <v>38</v>
      </c>
      <c r="H15" s="35"/>
      <c r="I15" s="17"/>
    </row>
    <row r="16" spans="1:9" ht="45" x14ac:dyDescent="0.25">
      <c r="A16" s="40"/>
      <c r="B16" s="4" t="s">
        <v>33</v>
      </c>
      <c r="C16" s="28" t="s">
        <v>4</v>
      </c>
      <c r="D16" s="28"/>
      <c r="E16" s="28" t="s">
        <v>6</v>
      </c>
      <c r="F16" s="28"/>
      <c r="G16" s="28" t="s">
        <v>7</v>
      </c>
      <c r="H16" s="29"/>
    </row>
    <row r="17" spans="1:9" x14ac:dyDescent="0.25">
      <c r="A17" s="40"/>
      <c r="B17" s="3" t="s">
        <v>49</v>
      </c>
      <c r="C17" s="34" t="s">
        <v>41</v>
      </c>
      <c r="D17" s="34"/>
      <c r="E17" s="34" t="s">
        <v>43</v>
      </c>
      <c r="F17" s="34"/>
      <c r="G17" s="34" t="s">
        <v>42</v>
      </c>
      <c r="H17" s="35"/>
      <c r="I17" s="17"/>
    </row>
    <row r="18" spans="1:9" ht="30" x14ac:dyDescent="0.25">
      <c r="A18" s="40"/>
      <c r="B18" s="4" t="s">
        <v>8</v>
      </c>
      <c r="C18" s="28" t="s">
        <v>4</v>
      </c>
      <c r="D18" s="28"/>
      <c r="E18" s="28" t="s">
        <v>6</v>
      </c>
      <c r="F18" s="28"/>
      <c r="G18" s="28" t="s">
        <v>7</v>
      </c>
      <c r="H18" s="29"/>
    </row>
    <row r="19" spans="1:9" ht="15.75" thickBot="1" x14ac:dyDescent="0.3">
      <c r="A19" s="40"/>
      <c r="B19" s="5" t="s">
        <v>49</v>
      </c>
      <c r="C19" s="34" t="s">
        <v>41</v>
      </c>
      <c r="D19" s="34"/>
      <c r="E19" s="34" t="s">
        <v>43</v>
      </c>
      <c r="F19" s="34"/>
      <c r="G19" s="34" t="s">
        <v>42</v>
      </c>
      <c r="H19" s="35"/>
      <c r="I19" s="17"/>
    </row>
    <row r="20" spans="1:9" ht="18" customHeight="1" x14ac:dyDescent="0.3">
      <c r="A20" s="39" t="s">
        <v>30</v>
      </c>
      <c r="B20" s="42" t="s">
        <v>30</v>
      </c>
      <c r="C20" s="42"/>
      <c r="D20" s="42"/>
      <c r="E20" s="42"/>
      <c r="F20" s="42"/>
      <c r="G20" s="42"/>
      <c r="H20" s="43"/>
    </row>
    <row r="21" spans="1:9" ht="120" x14ac:dyDescent="0.25">
      <c r="A21" s="40"/>
      <c r="B21" s="6" t="s">
        <v>13</v>
      </c>
      <c r="C21" s="36" t="s">
        <v>4</v>
      </c>
      <c r="D21" s="37"/>
      <c r="E21" s="36" t="s">
        <v>6</v>
      </c>
      <c r="F21" s="37"/>
      <c r="G21" s="36" t="s">
        <v>7</v>
      </c>
      <c r="H21" s="38"/>
    </row>
    <row r="22" spans="1:9" x14ac:dyDescent="0.25">
      <c r="A22" s="40"/>
      <c r="B22" s="5" t="s">
        <v>9</v>
      </c>
      <c r="C22" s="34" t="s">
        <v>10</v>
      </c>
      <c r="D22" s="34"/>
      <c r="E22" s="34" t="s">
        <v>11</v>
      </c>
      <c r="F22" s="34"/>
      <c r="G22" s="34" t="s">
        <v>12</v>
      </c>
      <c r="H22" s="35"/>
      <c r="I22" s="17"/>
    </row>
    <row r="23" spans="1:9" ht="30" customHeight="1" x14ac:dyDescent="0.25">
      <c r="A23" s="40"/>
      <c r="B23" s="4" t="s">
        <v>39</v>
      </c>
      <c r="C23" s="28" t="s">
        <v>4</v>
      </c>
      <c r="D23" s="28"/>
      <c r="E23" s="28" t="s">
        <v>6</v>
      </c>
      <c r="F23" s="28"/>
      <c r="G23" s="28" t="s">
        <v>7</v>
      </c>
      <c r="H23" s="29"/>
    </row>
    <row r="24" spans="1:9" x14ac:dyDescent="0.25">
      <c r="A24" s="40"/>
      <c r="B24" s="5" t="s">
        <v>9</v>
      </c>
      <c r="C24" s="34" t="s">
        <v>10</v>
      </c>
      <c r="D24" s="34"/>
      <c r="E24" s="34" t="s">
        <v>11</v>
      </c>
      <c r="F24" s="34"/>
      <c r="G24" s="34" t="s">
        <v>12</v>
      </c>
      <c r="H24" s="35"/>
      <c r="I24" s="17"/>
    </row>
    <row r="25" spans="1:9" ht="75" x14ac:dyDescent="0.25">
      <c r="A25" s="40"/>
      <c r="B25" s="20" t="s">
        <v>44</v>
      </c>
      <c r="C25" s="36" t="s">
        <v>4</v>
      </c>
      <c r="D25" s="37"/>
      <c r="E25" s="28" t="s">
        <v>6</v>
      </c>
      <c r="F25" s="28"/>
      <c r="G25" s="28" t="s">
        <v>7</v>
      </c>
      <c r="H25" s="29"/>
    </row>
    <row r="26" spans="1:9" ht="15.75" thickBot="1" x14ac:dyDescent="0.3">
      <c r="A26" s="41"/>
      <c r="B26" s="9" t="s">
        <v>3</v>
      </c>
      <c r="C26" s="27" t="s">
        <v>5</v>
      </c>
      <c r="D26" s="27"/>
      <c r="E26" s="27" t="s">
        <v>37</v>
      </c>
      <c r="F26" s="27"/>
      <c r="G26" s="27" t="s">
        <v>38</v>
      </c>
      <c r="H26" s="30"/>
      <c r="I26" s="17"/>
    </row>
    <row r="27" spans="1:9" ht="18" customHeight="1" x14ac:dyDescent="0.3">
      <c r="A27" s="44" t="s">
        <v>36</v>
      </c>
      <c r="B27" s="42" t="s">
        <v>34</v>
      </c>
      <c r="C27" s="42"/>
      <c r="D27" s="42"/>
      <c r="E27" s="42"/>
      <c r="F27" s="42"/>
      <c r="G27" s="42"/>
      <c r="H27" s="43"/>
    </row>
    <row r="28" spans="1:9" ht="105" x14ac:dyDescent="0.25">
      <c r="A28" s="45"/>
      <c r="B28" s="4" t="s">
        <v>35</v>
      </c>
      <c r="C28" s="7"/>
      <c r="D28" s="4" t="s">
        <v>55</v>
      </c>
      <c r="E28" s="4" t="s">
        <v>50</v>
      </c>
      <c r="F28" s="4" t="s">
        <v>51</v>
      </c>
      <c r="G28" s="25" t="s">
        <v>52</v>
      </c>
      <c r="H28" s="25" t="s">
        <v>53</v>
      </c>
    </row>
    <row r="29" spans="1:9" ht="15.75" thickBot="1" x14ac:dyDescent="0.3">
      <c r="A29" s="46"/>
      <c r="B29" s="9" t="s">
        <v>9</v>
      </c>
      <c r="C29" s="10"/>
      <c r="D29" s="10" t="s">
        <v>9</v>
      </c>
      <c r="E29" s="10" t="s">
        <v>16</v>
      </c>
      <c r="F29" s="10" t="s">
        <v>17</v>
      </c>
      <c r="G29" s="10" t="s">
        <v>54</v>
      </c>
      <c r="H29" s="10" t="s">
        <v>27</v>
      </c>
      <c r="I29" s="18"/>
    </row>
    <row r="30" spans="1:9" ht="18" customHeight="1" x14ac:dyDescent="0.3">
      <c r="A30" s="44" t="s">
        <v>28</v>
      </c>
      <c r="B30" s="42" t="s">
        <v>29</v>
      </c>
      <c r="C30" s="42"/>
      <c r="D30" s="42"/>
      <c r="E30" s="42"/>
      <c r="F30" s="42"/>
      <c r="G30" s="42"/>
      <c r="H30" s="43"/>
    </row>
    <row r="31" spans="1:9" ht="45" x14ac:dyDescent="0.25">
      <c r="A31" s="45"/>
      <c r="B31" s="8" t="s">
        <v>14</v>
      </c>
      <c r="C31" s="4" t="s">
        <v>21</v>
      </c>
      <c r="D31" s="4" t="s">
        <v>45</v>
      </c>
      <c r="E31" s="4" t="s">
        <v>46</v>
      </c>
      <c r="F31" s="4" t="s">
        <v>47</v>
      </c>
      <c r="G31" s="4" t="s">
        <v>48</v>
      </c>
      <c r="H31" s="16" t="s">
        <v>15</v>
      </c>
    </row>
    <row r="32" spans="1:9" ht="15.75" thickBot="1" x14ac:dyDescent="0.3">
      <c r="A32" s="46"/>
      <c r="B32" s="12" t="s">
        <v>9</v>
      </c>
      <c r="C32" s="10" t="s">
        <v>9</v>
      </c>
      <c r="D32" s="10" t="s">
        <v>16</v>
      </c>
      <c r="E32" s="10" t="s">
        <v>17</v>
      </c>
      <c r="F32" s="10" t="s">
        <v>18</v>
      </c>
      <c r="G32" s="10" t="s">
        <v>19</v>
      </c>
      <c r="H32" s="11" t="s">
        <v>20</v>
      </c>
      <c r="I32" s="18"/>
    </row>
    <row r="33" spans="1:9" x14ac:dyDescent="0.25">
      <c r="H33" s="19" t="s">
        <v>2</v>
      </c>
      <c r="I33" s="21">
        <f>SUM(I12:I32)</f>
        <v>0</v>
      </c>
    </row>
    <row r="35" spans="1:9" x14ac:dyDescent="0.25">
      <c r="A35" s="26" t="s">
        <v>31</v>
      </c>
      <c r="B35" s="26"/>
      <c r="C35" s="26"/>
      <c r="D35" s="26"/>
      <c r="E35" s="26"/>
      <c r="F35" s="26"/>
      <c r="G35" s="26"/>
      <c r="H35" s="26"/>
    </row>
    <row r="36" spans="1:9" x14ac:dyDescent="0.25">
      <c r="A36" s="26"/>
      <c r="B36" s="26"/>
      <c r="C36" s="26"/>
      <c r="D36" s="26"/>
      <c r="E36" s="26"/>
      <c r="F36" s="26"/>
      <c r="G36" s="26"/>
      <c r="H36" s="26"/>
    </row>
    <row r="37" spans="1:9" x14ac:dyDescent="0.25">
      <c r="A37" s="26"/>
      <c r="B37" s="26"/>
      <c r="C37" s="26"/>
      <c r="D37" s="26"/>
      <c r="E37" s="26"/>
      <c r="F37" s="26"/>
      <c r="G37" s="26"/>
      <c r="H37" s="26"/>
    </row>
  </sheetData>
  <mergeCells count="67">
    <mergeCell ref="B9:C9"/>
    <mergeCell ref="B10:C10"/>
    <mergeCell ref="D4:G4"/>
    <mergeCell ref="D5:G5"/>
    <mergeCell ref="D6:G6"/>
    <mergeCell ref="D7:G7"/>
    <mergeCell ref="D8:G8"/>
    <mergeCell ref="D9:G9"/>
    <mergeCell ref="D10:G10"/>
    <mergeCell ref="C17:D17"/>
    <mergeCell ref="C18:D18"/>
    <mergeCell ref="C19:D19"/>
    <mergeCell ref="G17:H17"/>
    <mergeCell ref="E18:F18"/>
    <mergeCell ref="E19:F19"/>
    <mergeCell ref="G18:H18"/>
    <mergeCell ref="G19:H19"/>
    <mergeCell ref="G14:H14"/>
    <mergeCell ref="B4:C4"/>
    <mergeCell ref="B5:C5"/>
    <mergeCell ref="B6:C6"/>
    <mergeCell ref="B7:C7"/>
    <mergeCell ref="B8:C8"/>
    <mergeCell ref="C14:D14"/>
    <mergeCell ref="A1:H1"/>
    <mergeCell ref="A2:B2"/>
    <mergeCell ref="C2:E2"/>
    <mergeCell ref="F2:H2"/>
    <mergeCell ref="B3:H3"/>
    <mergeCell ref="B30:H30"/>
    <mergeCell ref="A30:A32"/>
    <mergeCell ref="A27:A29"/>
    <mergeCell ref="B27:H27"/>
    <mergeCell ref="A3:A12"/>
    <mergeCell ref="B13:H13"/>
    <mergeCell ref="B11:G11"/>
    <mergeCell ref="A13:A19"/>
    <mergeCell ref="C15:D15"/>
    <mergeCell ref="E15:F15"/>
    <mergeCell ref="G15:H15"/>
    <mergeCell ref="C16:D16"/>
    <mergeCell ref="E16:F16"/>
    <mergeCell ref="E17:F17"/>
    <mergeCell ref="G16:H16"/>
    <mergeCell ref="E14:F14"/>
    <mergeCell ref="A20:A26"/>
    <mergeCell ref="C21:D21"/>
    <mergeCell ref="C23:D23"/>
    <mergeCell ref="C24:D24"/>
    <mergeCell ref="C26:D26"/>
    <mergeCell ref="B20:H20"/>
    <mergeCell ref="A35:H37"/>
    <mergeCell ref="E26:F26"/>
    <mergeCell ref="G25:H25"/>
    <mergeCell ref="G26:H26"/>
    <mergeCell ref="B12:G12"/>
    <mergeCell ref="E23:F23"/>
    <mergeCell ref="E24:F24"/>
    <mergeCell ref="G23:H23"/>
    <mergeCell ref="G24:H24"/>
    <mergeCell ref="C25:D25"/>
    <mergeCell ref="E25:F25"/>
    <mergeCell ref="E21:F21"/>
    <mergeCell ref="G21:H21"/>
    <mergeCell ref="C22:D22"/>
    <mergeCell ref="E22:F22"/>
    <mergeCell ref="G22:H22"/>
  </mergeCells>
  <conditionalFormatting sqref="D6:D10">
    <cfRule type="cellIs" dxfId="0" priority="3" operator="greaterThan">
      <formula>5</formula>
    </cfRule>
  </conditionalFormatting>
  <pageMargins left="0.45" right="0.45" top="0.5" bottom="0.5" header="0.3" footer="0.3"/>
  <pageSetup scale="85" orientation="portrait" r:id="rId1"/>
  <rowBreaks count="1" manualBreakCount="1"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EV5DVUR6RRZR-1275146407-39081</_dlc_DocId>
    <_dlc_DocIdUrl xmlns="1908915e-053a-4b46-9ac4-510cc1e891f7">
      <Url>http://finance/supply/pba/_layouts/15/DocIdRedir.aspx?ID=EV5DVUR6RRZR-1275146407-39081</Url>
      <Description>EV5DVUR6RRZR-1275146407-39081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purl.org/dc/dcmitype/"/>
    <ds:schemaRef ds:uri="c0086056-5044-4a33-b29f-c75672ab2bba"/>
    <ds:schemaRef ds:uri="http://purl.org/dc/elements/1.1/"/>
    <ds:schemaRef ds:uri="http://www.w3.org/XML/1998/namespace"/>
    <ds:schemaRef ds:uri="b3fec781-62d2-4f50-9b0f-56b6ddda0866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a6a118c7-e855-4f4e-b8ad-80e33b796d81"/>
    <ds:schemaRef ds:uri="http://schemas.microsoft.com/office/2006/documentManagement/types"/>
    <ds:schemaRef ds:uri="http://schemas.microsoft.com/sharepoint/v3"/>
    <ds:schemaRef ds:uri="af23f7e8-60b8-4754-8d26-933e50c84a94"/>
    <ds:schemaRef ds:uri="53dbc0f4-2d3d-44b3-9905-25b4807b1361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2AF9BB93-887D-4108-9549-B5E4BA54C9E1}"/>
</file>

<file path=customXml/itemProps3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9C1CD5-059D-47DA-8513-0BC0231B4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Form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Selders, Elaine L.</cp:lastModifiedBy>
  <cp:lastPrinted>2018-09-17T18:59:24Z</cp:lastPrinted>
  <dcterms:created xsi:type="dcterms:W3CDTF">2014-08-04T19:09:14Z</dcterms:created>
  <dcterms:modified xsi:type="dcterms:W3CDTF">2020-10-15T12:39:37Z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275e7f06-3bdf-4090-8e27-4e1c091d953d</vt:lpwstr>
  </property>
  <property fmtid="{D5CDD505-2E9C-101B-9397-08002B2CF9AE}" pid="4" name="Order">
    <vt:r8>632700</vt:r8>
  </property>
  <property fmtid="{D5CDD505-2E9C-101B-9397-08002B2CF9AE}" pid="5" name="WorkflowChangePath">
    <vt:lpwstr>61d9574a-9c99-4df8-81a6-c4c1a4d372d7,3;61d9574a-9c99-4df8-81a6-c4c1a4d372d7,3;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