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15" yWindow="4890" windowWidth="20370" windowHeight="4950"/>
  </bookViews>
  <sheets>
    <sheet name="086-19" sheetId="4" r:id="rId1"/>
  </sheets>
  <definedNames>
    <definedName name="_xlnm.Print_Area" localSheetId="0">'086-19'!$A$1:$H$52</definedName>
  </definedNames>
  <calcPr calcId="162913"/>
</workbook>
</file>

<file path=xl/calcChain.xml><?xml version="1.0" encoding="utf-8"?>
<calcChain xmlns="http://schemas.openxmlformats.org/spreadsheetml/2006/main">
  <c r="G20" i="4" l="1"/>
  <c r="G21" i="4" s="1"/>
  <c r="A35" i="4" l="1"/>
  <c r="A24" i="4"/>
  <c r="A10" i="4"/>
  <c r="A3" i="4"/>
  <c r="H21" i="4" l="1"/>
  <c r="H48" i="4" s="1"/>
</calcChain>
</file>

<file path=xl/sharedStrings.xml><?xml version="1.0" encoding="utf-8"?>
<sst xmlns="http://schemas.openxmlformats.org/spreadsheetml/2006/main" count="142" uniqueCount="47">
  <si>
    <t>Total</t>
  </si>
  <si>
    <t>(10 points)</t>
  </si>
  <si>
    <t xml:space="preserve">Very Good                 </t>
  </si>
  <si>
    <t>(7-10 points)</t>
  </si>
  <si>
    <t xml:space="preserve">Good                        </t>
  </si>
  <si>
    <t xml:space="preserve">Average / No Information                </t>
  </si>
  <si>
    <t>(4-5 points)</t>
  </si>
  <si>
    <t>(2-3 points)</t>
  </si>
  <si>
    <t>Resume Titles</t>
  </si>
  <si>
    <t xml:space="preserve">Firm: </t>
  </si>
  <si>
    <t xml:space="preserve">Evaluator: </t>
  </si>
  <si>
    <r>
      <t xml:space="preserve">Total Score / </t>
    </r>
    <r>
      <rPr>
        <b/>
        <sz val="11"/>
        <color theme="7" tint="-0.249977111117893"/>
        <rFont val="Calibri"/>
        <family val="2"/>
        <scheme val="minor"/>
      </rPr>
      <t>Maximum Possible Score</t>
    </r>
    <r>
      <rPr>
        <sz val="11"/>
        <color theme="1"/>
        <rFont val="Calibri"/>
        <family val="2"/>
        <scheme val="minor"/>
      </rPr>
      <t xml:space="preserve"> x Maximum Points</t>
    </r>
  </si>
  <si>
    <r>
      <rPr>
        <i/>
        <sz val="11"/>
        <color theme="1"/>
        <rFont val="Calibri"/>
        <family val="2"/>
        <scheme val="minor"/>
      </rPr>
      <t>Optional</t>
    </r>
    <r>
      <rPr>
        <sz val="11"/>
        <color theme="1"/>
        <rFont val="Calibri"/>
        <family val="2"/>
        <scheme val="minor"/>
      </rPr>
      <t xml:space="preserve"> Additional Comments:</t>
    </r>
  </si>
  <si>
    <t>(4-6 points)</t>
  </si>
  <si>
    <t>(0-3 points)</t>
  </si>
  <si>
    <t>Depth of Relevant Experience</t>
  </si>
  <si>
    <t>(0-1 points)</t>
  </si>
  <si>
    <t>(5 points)</t>
  </si>
  <si>
    <t>Phase 1 Evaluation Matrix</t>
  </si>
  <si>
    <t>Business Organization and History</t>
  </si>
  <si>
    <t>History of successfully meeting JSEB goals on JEA projects or other similar programs for other Owners</t>
  </si>
  <si>
    <t>Key Staff Experience (25 Points)</t>
  </si>
  <si>
    <t>(0-20 points)</t>
  </si>
  <si>
    <t>General Information (15 Points)</t>
  </si>
  <si>
    <t>Project Manager</t>
  </si>
  <si>
    <t>Preconstruction Manager</t>
  </si>
  <si>
    <t>Construction Manager or General Superintendent</t>
  </si>
  <si>
    <t>Project Quality Control Manager</t>
  </si>
  <si>
    <t>Project Health and Safety Manager</t>
  </si>
  <si>
    <t>Lead/Chief Estimator</t>
  </si>
  <si>
    <t>Summary of team experience working with each other on a CMAR or DB project</t>
  </si>
  <si>
    <t>Relevant Project Experience (25 Points)</t>
  </si>
  <si>
    <t>Scheduler/Project Controls Specialist</t>
  </si>
  <si>
    <t>Understanding of Scope of Work and Approach to Performing Required Services (35 Points)</t>
  </si>
  <si>
    <t>Relevant Project 1</t>
  </si>
  <si>
    <t>Relevant Project 2</t>
  </si>
  <si>
    <t>Relevant Project 3</t>
  </si>
  <si>
    <t>Relevant Project 4</t>
  </si>
  <si>
    <t>Relevant Project 5</t>
  </si>
  <si>
    <t>Discuss the major challenges your Company has identified on this project, and how you intend to address those challenges.</t>
  </si>
  <si>
    <t>Explain how your firm will manage the critical path on any work that is not self-performed, and manage the quality of work not self-performed.</t>
  </si>
  <si>
    <t>Provide any other innovative or specific project approaches that could be offered adding value to the project and benefit to JEA.</t>
  </si>
  <si>
    <t>Provide a proposed level of effort that reflects your approach to the services provided in the preconstruction phase listing team members, roles and number of estimated hours by activity.</t>
  </si>
  <si>
    <t>Provide a detailed project schedule of the activities your firm is proposing on the project for the preconstruction and construction phases.</t>
  </si>
  <si>
    <t>History of Liquidated Damages</t>
  </si>
  <si>
    <t>Describe your Company’s approach during Pre-Construction and Construction phase services.
a. Planning/ Construction Sequence and Phasing
b. Percentage of self-performed work vs. subcontracting
c. Critical Path Method (CPM) Scheduling
d. Constructability
e. Scope/Change Management and Value Engineering
f. Risk Management and contingency development process
g. Quality Control/Quality Assurance
h. Health and safety
i. Procurement and Open Book GMP development 
j. Meeting or exceeding JSEB program goals
k. Open Book Cost Estimating
l. Project Controls
m. Project and Construction Management
n. Collaboration with all project stakeholders</t>
  </si>
  <si>
    <t>Specification: 086-19 Construction Management at Risk (CMAR) Services for the Buckman Biosolids Conversion Projects and UV Disinfection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</si>
</sst>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i/>
      <sz val="11"/>
      <color theme="1"/>
      <name val="Calibri"/>
      <family val="2"/>
      <scheme val="minor"/>
    </font>
    <font>
      <b/>
      <sz val="10"/>
      <color theme="1"/>
      <name val="Calibri"/>
      <family val="2"/>
      <scheme val="minor"/>
    </font>
    <font>
      <b/>
      <sz val="11"/>
      <color theme="7" tint="-0.249977111117893"/>
      <name val="Calibri"/>
      <family val="2"/>
      <scheme val="minor"/>
    </font>
    <font>
      <b/>
      <sz val="20"/>
      <color theme="1"/>
      <name val="Calibri"/>
      <family val="2"/>
      <scheme val="minor"/>
    </font>
    <font>
      <b/>
      <sz val="13"/>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85">
    <xf numFmtId="0" fontId="0" fillId="0" borderId="0" xfId="0"/>
    <xf numFmtId="0" fontId="0" fillId="0" borderId="0" xfId="0"/>
    <xf numFmtId="2" fontId="1" fillId="0" borderId="0" xfId="0" applyNumberFormat="1" applyFont="1"/>
    <xf numFmtId="0" fontId="0" fillId="0" borderId="0" xfId="0" applyAlignment="1">
      <alignment horizontal="center"/>
    </xf>
    <xf numFmtId="0" fontId="0" fillId="2" borderId="0" xfId="0" applyFill="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wrapText="1"/>
    </xf>
    <xf numFmtId="0" fontId="0" fillId="0" borderId="4" xfId="0" applyFont="1" applyFill="1" applyBorder="1" applyAlignment="1">
      <alignment horizontal="center"/>
    </xf>
    <xf numFmtId="0" fontId="0" fillId="0" borderId="3" xfId="0" applyBorder="1" applyAlignment="1">
      <alignment horizontal="left" vertical="center" wrapText="1"/>
    </xf>
    <xf numFmtId="0" fontId="1" fillId="0" borderId="0" xfId="0" applyFont="1" applyFill="1" applyBorder="1" applyAlignment="1">
      <alignment horizontal="right"/>
    </xf>
    <xf numFmtId="0" fontId="0" fillId="0" borderId="15" xfId="0" applyFont="1" applyFill="1" applyBorder="1" applyAlignment="1">
      <alignment horizontal="center"/>
    </xf>
    <xf numFmtId="0" fontId="0" fillId="0" borderId="15" xfId="0" applyBorder="1" applyAlignment="1">
      <alignment horizontal="center" vertical="center" wrapText="1"/>
    </xf>
    <xf numFmtId="0" fontId="0" fillId="0" borderId="27"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Font="1" applyFill="1" applyBorder="1" applyAlignment="1">
      <alignment horizontal="left" wrapText="1"/>
    </xf>
    <xf numFmtId="0" fontId="0" fillId="0" borderId="29" xfId="0" applyBorder="1" applyAlignment="1">
      <alignment horizontal="left" vertical="top" wrapText="1"/>
    </xf>
    <xf numFmtId="0" fontId="0" fillId="0" borderId="27" xfId="0"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27" xfId="0" applyBorder="1" applyAlignment="1">
      <alignment horizontal="center" vertical="center" wrapText="1"/>
    </xf>
    <xf numFmtId="0" fontId="0" fillId="0" borderId="27" xfId="0" applyFont="1" applyFill="1" applyBorder="1" applyAlignment="1">
      <alignment horizontal="left" wrapText="1"/>
    </xf>
    <xf numFmtId="0" fontId="0" fillId="0" borderId="27" xfId="0" applyBorder="1" applyAlignment="1">
      <alignment horizontal="center" wrapText="1"/>
    </xf>
    <xf numFmtId="2" fontId="0" fillId="0" borderId="13" xfId="0" applyNumberFormat="1" applyBorder="1" applyAlignment="1"/>
    <xf numFmtId="2" fontId="0" fillId="0" borderId="36" xfId="0" applyNumberFormat="1" applyBorder="1" applyAlignment="1"/>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3" fillId="3" borderId="19" xfId="0" applyFont="1" applyFill="1" applyBorder="1" applyAlignment="1">
      <alignment horizontal="center" vertical="center" textRotation="90"/>
    </xf>
    <xf numFmtId="0" fontId="3" fillId="3" borderId="20" xfId="0" applyFont="1" applyFill="1" applyBorder="1" applyAlignment="1">
      <alignment horizontal="center" vertical="center" textRotation="90"/>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5"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35" xfId="0" applyBorder="1" applyAlignment="1">
      <alignment horizontal="center" vertical="center" wrapText="1"/>
    </xf>
    <xf numFmtId="0" fontId="6" fillId="3" borderId="9" xfId="0" applyFont="1" applyFill="1" applyBorder="1" applyAlignment="1">
      <alignment horizontal="center"/>
    </xf>
    <xf numFmtId="0" fontId="6" fillId="3" borderId="10" xfId="0" applyFont="1" applyFill="1" applyBorder="1" applyAlignment="1">
      <alignment horizont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34" xfId="0" applyFill="1" applyBorder="1" applyAlignment="1">
      <alignment horizontal="center" vertical="center"/>
    </xf>
    <xf numFmtId="0" fontId="0" fillId="2" borderId="21" xfId="0" applyFill="1" applyBorder="1" applyAlignment="1">
      <alignment horizontal="center" vertical="center"/>
    </xf>
    <xf numFmtId="0" fontId="0" fillId="2" borderId="33" xfId="0" applyFill="1" applyBorder="1" applyAlignment="1">
      <alignment horizontal="center" vertical="center"/>
    </xf>
    <xf numFmtId="0" fontId="0" fillId="2" borderId="22" xfId="0" applyFill="1" applyBorder="1" applyAlignment="1">
      <alignment horizontal="center" vertical="center"/>
    </xf>
    <xf numFmtId="0" fontId="0" fillId="0" borderId="1" xfId="0" applyBorder="1" applyAlignment="1">
      <alignment vertical="top" wrapText="1"/>
    </xf>
    <xf numFmtId="0" fontId="0" fillId="0" borderId="2" xfId="0" applyBorder="1" applyAlignment="1">
      <alignment vertical="top"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2" xfId="0" applyFill="1" applyBorder="1" applyAlignment="1">
      <alignment horizontal="center" vertical="center"/>
    </xf>
    <xf numFmtId="0" fontId="0" fillId="0" borderId="0" xfId="0" applyAlignment="1">
      <alignment horizontal="left" vertical="top"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xf>
    <xf numFmtId="0" fontId="0" fillId="2" borderId="16" xfId="0" applyFill="1" applyBorder="1" applyAlignment="1">
      <alignment horizontal="left" vertical="center"/>
    </xf>
    <xf numFmtId="0" fontId="0" fillId="2" borderId="12" xfId="0" applyFill="1" applyBorder="1" applyAlignment="1">
      <alignment horizontal="left" vertical="center"/>
    </xf>
    <xf numFmtId="0" fontId="0" fillId="0" borderId="6" xfId="0" applyBorder="1" applyAlignment="1">
      <alignment horizontal="right"/>
    </xf>
    <xf numFmtId="0" fontId="0" fillId="0" borderId="30" xfId="0" applyBorder="1" applyAlignment="1">
      <alignment horizontal="right"/>
    </xf>
    <xf numFmtId="0" fontId="0" fillId="0" borderId="7" xfId="0" applyBorder="1" applyAlignment="1">
      <alignment horizontal="right"/>
    </xf>
    <xf numFmtId="0" fontId="0" fillId="0" borderId="1" xfId="0" applyFont="1" applyBorder="1" applyAlignment="1">
      <alignment vertical="top" wrapText="1"/>
    </xf>
    <xf numFmtId="0" fontId="0" fillId="0" borderId="37" xfId="0" applyBorder="1" applyAlignment="1">
      <alignment horizontal="right"/>
    </xf>
    <xf numFmtId="0" fontId="0" fillId="0" borderId="38" xfId="0" applyBorder="1" applyAlignment="1">
      <alignment horizontal="right"/>
    </xf>
    <xf numFmtId="0" fontId="0" fillId="0" borderId="39" xfId="0" applyBorder="1" applyAlignment="1">
      <alignment horizontal="right"/>
    </xf>
    <xf numFmtId="0" fontId="3" fillId="3" borderId="18" xfId="0" applyFont="1" applyFill="1" applyBorder="1" applyAlignment="1">
      <alignment horizontal="center" vertical="center" textRotation="90" wrapText="1"/>
    </xf>
    <xf numFmtId="0" fontId="3" fillId="3" borderId="19" xfId="0" applyFont="1" applyFill="1" applyBorder="1" applyAlignment="1">
      <alignment horizontal="center" vertical="center" textRotation="90" wrapText="1"/>
    </xf>
    <xf numFmtId="0" fontId="3" fillId="3" borderId="20" xfId="0" applyFont="1" applyFill="1" applyBorder="1" applyAlignment="1">
      <alignment horizontal="center" vertical="center" textRotation="90" wrapText="1"/>
    </xf>
    <xf numFmtId="0" fontId="3" fillId="3" borderId="18" xfId="0" applyFont="1" applyFill="1" applyBorder="1" applyAlignment="1">
      <alignment horizontal="center" vertical="center" textRotation="90"/>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abSelected="1" zoomScale="110" zoomScaleNormal="110" workbookViewId="0">
      <selection sqref="A1:G1"/>
    </sheetView>
  </sheetViews>
  <sheetFormatPr defaultColWidth="8.85546875" defaultRowHeight="15" x14ac:dyDescent="0.25"/>
  <cols>
    <col min="1" max="1" width="5.5703125" style="1" customWidth="1"/>
    <col min="2" max="2" width="42.85546875" style="1" customWidth="1"/>
    <col min="3" max="3" width="13.7109375" style="1" customWidth="1"/>
    <col min="4" max="4" width="12.7109375" style="1" customWidth="1"/>
    <col min="5" max="5" width="12.7109375" style="1" bestFit="1" customWidth="1"/>
    <col min="6" max="6" width="12.28515625" style="1" bestFit="1" customWidth="1"/>
    <col min="7" max="7" width="11.7109375" style="1" bestFit="1" customWidth="1"/>
    <col min="8" max="8" width="7.140625" style="1" bestFit="1" customWidth="1"/>
    <col min="9" max="16384" width="8.85546875" style="1"/>
  </cols>
  <sheetData>
    <row r="1" spans="1:8" ht="26.25" x14ac:dyDescent="0.4">
      <c r="A1" s="66" t="s">
        <v>18</v>
      </c>
      <c r="B1" s="67"/>
      <c r="C1" s="67"/>
      <c r="D1" s="67"/>
      <c r="E1" s="67"/>
      <c r="F1" s="67"/>
      <c r="G1" s="68"/>
    </row>
    <row r="2" spans="1:8" ht="66.75" customHeight="1" thickBot="1" x14ac:dyDescent="0.3">
      <c r="A2" s="69" t="s">
        <v>46</v>
      </c>
      <c r="B2" s="70"/>
      <c r="C2" s="71" t="s">
        <v>9</v>
      </c>
      <c r="D2" s="71"/>
      <c r="E2" s="72" t="s">
        <v>10</v>
      </c>
      <c r="F2" s="72"/>
      <c r="G2" s="73"/>
    </row>
    <row r="3" spans="1:8" ht="17.25" x14ac:dyDescent="0.3">
      <c r="A3" s="84" t="str">
        <f>B3</f>
        <v>General Information (15 Points)</v>
      </c>
      <c r="B3" s="48" t="s">
        <v>23</v>
      </c>
      <c r="C3" s="48"/>
      <c r="D3" s="48"/>
      <c r="E3" s="48"/>
      <c r="F3" s="48"/>
      <c r="G3" s="49"/>
    </row>
    <row r="4" spans="1:8" x14ac:dyDescent="0.25">
      <c r="A4" s="30"/>
      <c r="B4" s="19" t="s">
        <v>19</v>
      </c>
      <c r="C4" s="14" t="s">
        <v>2</v>
      </c>
      <c r="D4" s="32" t="s">
        <v>4</v>
      </c>
      <c r="E4" s="32"/>
      <c r="F4" s="32" t="s">
        <v>5</v>
      </c>
      <c r="G4" s="33"/>
    </row>
    <row r="5" spans="1:8" x14ac:dyDescent="0.25">
      <c r="A5" s="30"/>
      <c r="B5" s="8" t="s">
        <v>17</v>
      </c>
      <c r="C5" s="15" t="s">
        <v>6</v>
      </c>
      <c r="D5" s="42" t="s">
        <v>7</v>
      </c>
      <c r="E5" s="42"/>
      <c r="F5" s="42" t="s">
        <v>16</v>
      </c>
      <c r="G5" s="43"/>
      <c r="H5" s="4"/>
    </row>
    <row r="6" spans="1:8" ht="59.25" customHeight="1" x14ac:dyDescent="0.25">
      <c r="A6" s="30"/>
      <c r="B6" s="19" t="s">
        <v>20</v>
      </c>
      <c r="C6" s="14" t="s">
        <v>2</v>
      </c>
      <c r="D6" s="32" t="s">
        <v>4</v>
      </c>
      <c r="E6" s="32"/>
      <c r="F6" s="32" t="s">
        <v>5</v>
      </c>
      <c r="G6" s="33"/>
    </row>
    <row r="7" spans="1:8" x14ac:dyDescent="0.25">
      <c r="A7" s="30"/>
      <c r="B7" s="8" t="s">
        <v>17</v>
      </c>
      <c r="C7" s="15" t="s">
        <v>6</v>
      </c>
      <c r="D7" s="42" t="s">
        <v>7</v>
      </c>
      <c r="E7" s="42"/>
      <c r="F7" s="42" t="s">
        <v>16</v>
      </c>
      <c r="G7" s="43"/>
      <c r="H7" s="4"/>
    </row>
    <row r="8" spans="1:8" x14ac:dyDescent="0.25">
      <c r="A8" s="30"/>
      <c r="B8" s="16" t="s">
        <v>44</v>
      </c>
      <c r="C8" s="5" t="s">
        <v>2</v>
      </c>
      <c r="D8" s="32" t="s">
        <v>4</v>
      </c>
      <c r="E8" s="32"/>
      <c r="F8" s="32" t="s">
        <v>5</v>
      </c>
      <c r="G8" s="33"/>
    </row>
    <row r="9" spans="1:8" ht="15.75" thickBot="1" x14ac:dyDescent="0.3">
      <c r="A9" s="31"/>
      <c r="B9" s="8" t="s">
        <v>17</v>
      </c>
      <c r="C9" s="6" t="s">
        <v>6</v>
      </c>
      <c r="D9" s="42" t="s">
        <v>7</v>
      </c>
      <c r="E9" s="42"/>
      <c r="F9" s="42" t="s">
        <v>16</v>
      </c>
      <c r="G9" s="43"/>
      <c r="H9" s="4"/>
    </row>
    <row r="10" spans="1:8" ht="17.25" x14ac:dyDescent="0.3">
      <c r="A10" s="84" t="str">
        <f>B10</f>
        <v>Key Staff Experience (25 Points)</v>
      </c>
      <c r="B10" s="48" t="s">
        <v>21</v>
      </c>
      <c r="C10" s="48"/>
      <c r="D10" s="48"/>
      <c r="E10" s="48"/>
      <c r="F10" s="48"/>
      <c r="G10" s="49"/>
    </row>
    <row r="11" spans="1:8" x14ac:dyDescent="0.25">
      <c r="A11" s="30"/>
      <c r="B11" s="44" t="s">
        <v>8</v>
      </c>
      <c r="C11" s="45"/>
      <c r="D11" s="44" t="s">
        <v>15</v>
      </c>
      <c r="E11" s="58"/>
      <c r="F11" s="58"/>
      <c r="G11" s="59"/>
    </row>
    <row r="12" spans="1:8" x14ac:dyDescent="0.25">
      <c r="A12" s="30"/>
      <c r="B12" s="46"/>
      <c r="C12" s="47"/>
      <c r="D12" s="46" t="s">
        <v>22</v>
      </c>
      <c r="E12" s="60"/>
      <c r="F12" s="60"/>
      <c r="G12" s="61"/>
    </row>
    <row r="13" spans="1:8" x14ac:dyDescent="0.25">
      <c r="A13" s="30"/>
      <c r="B13" s="77" t="s">
        <v>24</v>
      </c>
      <c r="C13" s="57"/>
      <c r="D13" s="50"/>
      <c r="E13" s="51"/>
      <c r="F13" s="51"/>
      <c r="G13" s="52"/>
    </row>
    <row r="14" spans="1:8" x14ac:dyDescent="0.25">
      <c r="A14" s="30"/>
      <c r="B14" s="56" t="s">
        <v>25</v>
      </c>
      <c r="C14" s="57"/>
      <c r="D14" s="62"/>
      <c r="E14" s="63"/>
      <c r="F14" s="63"/>
      <c r="G14" s="64"/>
    </row>
    <row r="15" spans="1:8" x14ac:dyDescent="0.25">
      <c r="A15" s="30"/>
      <c r="B15" s="56" t="s">
        <v>26</v>
      </c>
      <c r="C15" s="57"/>
      <c r="D15" s="50"/>
      <c r="E15" s="51"/>
      <c r="F15" s="51"/>
      <c r="G15" s="52"/>
    </row>
    <row r="16" spans="1:8" x14ac:dyDescent="0.25">
      <c r="A16" s="30"/>
      <c r="B16" s="56" t="s">
        <v>27</v>
      </c>
      <c r="C16" s="57"/>
      <c r="D16" s="62"/>
      <c r="E16" s="63"/>
      <c r="F16" s="63"/>
      <c r="G16" s="64"/>
    </row>
    <row r="17" spans="1:8" x14ac:dyDescent="0.25">
      <c r="A17" s="30"/>
      <c r="B17" s="56" t="s">
        <v>32</v>
      </c>
      <c r="C17" s="57"/>
      <c r="D17" s="50"/>
      <c r="E17" s="51"/>
      <c r="F17" s="51"/>
      <c r="G17" s="52"/>
    </row>
    <row r="18" spans="1:8" x14ac:dyDescent="0.25">
      <c r="A18" s="30"/>
      <c r="B18" s="56" t="s">
        <v>29</v>
      </c>
      <c r="C18" s="57"/>
      <c r="D18" s="50"/>
      <c r="E18" s="51"/>
      <c r="F18" s="51"/>
      <c r="G18" s="52"/>
    </row>
    <row r="19" spans="1:8" x14ac:dyDescent="0.25">
      <c r="A19" s="30"/>
      <c r="B19" s="56" t="s">
        <v>28</v>
      </c>
      <c r="C19" s="57"/>
      <c r="D19" s="53"/>
      <c r="E19" s="54"/>
      <c r="F19" s="54"/>
      <c r="G19" s="55"/>
    </row>
    <row r="20" spans="1:8" x14ac:dyDescent="0.25">
      <c r="A20" s="30"/>
      <c r="B20" s="74" t="s">
        <v>0</v>
      </c>
      <c r="C20" s="75"/>
      <c r="D20" s="75"/>
      <c r="E20" s="75"/>
      <c r="F20" s="76"/>
      <c r="G20" s="24">
        <f>SUM(D13:G19)</f>
        <v>0</v>
      </c>
    </row>
    <row r="21" spans="1:8" ht="15.75" thickBot="1" x14ac:dyDescent="0.3">
      <c r="A21" s="30"/>
      <c r="B21" s="78" t="s">
        <v>11</v>
      </c>
      <c r="C21" s="79"/>
      <c r="D21" s="79"/>
      <c r="E21" s="79"/>
      <c r="F21" s="80"/>
      <c r="G21" s="25">
        <f>(G20/140)*20</f>
        <v>0</v>
      </c>
      <c r="H21" s="4">
        <f>G21</f>
        <v>0</v>
      </c>
    </row>
    <row r="22" spans="1:8" ht="30.75" thickTop="1" x14ac:dyDescent="0.25">
      <c r="A22" s="30"/>
      <c r="B22" s="17" t="s">
        <v>30</v>
      </c>
      <c r="C22" s="21" t="s">
        <v>2</v>
      </c>
      <c r="D22" s="34" t="s">
        <v>4</v>
      </c>
      <c r="E22" s="34"/>
      <c r="F22" s="34" t="s">
        <v>5</v>
      </c>
      <c r="G22" s="35"/>
    </row>
    <row r="23" spans="1:8" ht="15.75" thickBot="1" x14ac:dyDescent="0.3">
      <c r="A23" s="31"/>
      <c r="B23" s="8" t="s">
        <v>17</v>
      </c>
      <c r="C23" s="15" t="s">
        <v>6</v>
      </c>
      <c r="D23" s="42" t="s">
        <v>7</v>
      </c>
      <c r="E23" s="42"/>
      <c r="F23" s="42" t="s">
        <v>16</v>
      </c>
      <c r="G23" s="43"/>
      <c r="H23" s="4"/>
    </row>
    <row r="24" spans="1:8" ht="17.25" x14ac:dyDescent="0.3">
      <c r="A24" s="81" t="str">
        <f>B24</f>
        <v>Relevant Project Experience (25 Points)</v>
      </c>
      <c r="B24" s="48" t="s">
        <v>31</v>
      </c>
      <c r="C24" s="48"/>
      <c r="D24" s="48"/>
      <c r="E24" s="48"/>
      <c r="F24" s="48"/>
      <c r="G24" s="49"/>
      <c r="H24" s="3"/>
    </row>
    <row r="25" spans="1:8" x14ac:dyDescent="0.25">
      <c r="A25" s="82"/>
      <c r="B25" s="14" t="s">
        <v>34</v>
      </c>
      <c r="C25" s="5" t="s">
        <v>2</v>
      </c>
      <c r="D25" s="32" t="s">
        <v>4</v>
      </c>
      <c r="E25" s="32"/>
      <c r="F25" s="32" t="s">
        <v>5</v>
      </c>
      <c r="G25" s="33"/>
      <c r="H25" s="3"/>
    </row>
    <row r="26" spans="1:8" x14ac:dyDescent="0.25">
      <c r="A26" s="82"/>
      <c r="B26" s="8" t="s">
        <v>17</v>
      </c>
      <c r="C26" s="15" t="s">
        <v>6</v>
      </c>
      <c r="D26" s="42" t="s">
        <v>7</v>
      </c>
      <c r="E26" s="42"/>
      <c r="F26" s="42" t="s">
        <v>16</v>
      </c>
      <c r="G26" s="43"/>
      <c r="H26" s="4"/>
    </row>
    <row r="27" spans="1:8" x14ac:dyDescent="0.25">
      <c r="A27" s="82"/>
      <c r="B27" s="14" t="s">
        <v>35</v>
      </c>
      <c r="C27" s="14" t="s">
        <v>2</v>
      </c>
      <c r="D27" s="32" t="s">
        <v>4</v>
      </c>
      <c r="E27" s="32"/>
      <c r="F27" s="32" t="s">
        <v>5</v>
      </c>
      <c r="G27" s="33"/>
      <c r="H27" s="3"/>
    </row>
    <row r="28" spans="1:8" x14ac:dyDescent="0.25">
      <c r="A28" s="82"/>
      <c r="B28" s="8" t="s">
        <v>17</v>
      </c>
      <c r="C28" s="15" t="s">
        <v>6</v>
      </c>
      <c r="D28" s="42" t="s">
        <v>7</v>
      </c>
      <c r="E28" s="42"/>
      <c r="F28" s="42" t="s">
        <v>16</v>
      </c>
      <c r="G28" s="43"/>
      <c r="H28" s="4"/>
    </row>
    <row r="29" spans="1:8" x14ac:dyDescent="0.25">
      <c r="A29" s="82"/>
      <c r="B29" s="14" t="s">
        <v>36</v>
      </c>
      <c r="C29" s="14" t="s">
        <v>2</v>
      </c>
      <c r="D29" s="32" t="s">
        <v>4</v>
      </c>
      <c r="E29" s="32"/>
      <c r="F29" s="32" t="s">
        <v>5</v>
      </c>
      <c r="G29" s="33"/>
      <c r="H29" s="3"/>
    </row>
    <row r="30" spans="1:8" x14ac:dyDescent="0.25">
      <c r="A30" s="82"/>
      <c r="B30" s="8" t="s">
        <v>17</v>
      </c>
      <c r="C30" s="15" t="s">
        <v>6</v>
      </c>
      <c r="D30" s="42" t="s">
        <v>7</v>
      </c>
      <c r="E30" s="42"/>
      <c r="F30" s="42" t="s">
        <v>16</v>
      </c>
      <c r="G30" s="43"/>
      <c r="H30" s="4"/>
    </row>
    <row r="31" spans="1:8" x14ac:dyDescent="0.25">
      <c r="A31" s="82"/>
      <c r="B31" s="14" t="s">
        <v>37</v>
      </c>
      <c r="C31" s="14" t="s">
        <v>2</v>
      </c>
      <c r="D31" s="32" t="s">
        <v>4</v>
      </c>
      <c r="E31" s="32"/>
      <c r="F31" s="32" t="s">
        <v>5</v>
      </c>
      <c r="G31" s="33"/>
      <c r="H31" s="3"/>
    </row>
    <row r="32" spans="1:8" x14ac:dyDescent="0.25">
      <c r="A32" s="82"/>
      <c r="B32" s="8" t="s">
        <v>17</v>
      </c>
      <c r="C32" s="15" t="s">
        <v>6</v>
      </c>
      <c r="D32" s="42" t="s">
        <v>7</v>
      </c>
      <c r="E32" s="42"/>
      <c r="F32" s="42" t="s">
        <v>16</v>
      </c>
      <c r="G32" s="43"/>
      <c r="H32" s="4"/>
    </row>
    <row r="33" spans="1:8" x14ac:dyDescent="0.25">
      <c r="A33" s="82"/>
      <c r="B33" s="14" t="s">
        <v>38</v>
      </c>
      <c r="C33" s="14" t="s">
        <v>2</v>
      </c>
      <c r="D33" s="32" t="s">
        <v>4</v>
      </c>
      <c r="E33" s="32"/>
      <c r="F33" s="32" t="s">
        <v>5</v>
      </c>
      <c r="G33" s="33"/>
      <c r="H33" s="3"/>
    </row>
    <row r="34" spans="1:8" ht="15.75" thickBot="1" x14ac:dyDescent="0.3">
      <c r="A34" s="83"/>
      <c r="B34" s="11" t="s">
        <v>17</v>
      </c>
      <c r="C34" s="7" t="s">
        <v>6</v>
      </c>
      <c r="D34" s="36" t="s">
        <v>7</v>
      </c>
      <c r="E34" s="37"/>
      <c r="F34" s="36" t="s">
        <v>16</v>
      </c>
      <c r="G34" s="38"/>
      <c r="H34" s="4"/>
    </row>
    <row r="35" spans="1:8" ht="17.25" x14ac:dyDescent="0.25">
      <c r="A35" s="30" t="str">
        <f>B35</f>
        <v>Understanding of Scope of Work and Approach to Performing Required Services (35 Points)</v>
      </c>
      <c r="B35" s="28" t="s">
        <v>33</v>
      </c>
      <c r="C35" s="28"/>
      <c r="D35" s="28"/>
      <c r="E35" s="28"/>
      <c r="F35" s="28"/>
      <c r="G35" s="29"/>
      <c r="H35" s="3"/>
    </row>
    <row r="36" spans="1:8" ht="65.25" customHeight="1" x14ac:dyDescent="0.25">
      <c r="A36" s="30"/>
      <c r="B36" s="9" t="s">
        <v>39</v>
      </c>
      <c r="C36" s="5" t="s">
        <v>2</v>
      </c>
      <c r="D36" s="32" t="s">
        <v>4</v>
      </c>
      <c r="E36" s="32"/>
      <c r="F36" s="32" t="s">
        <v>5</v>
      </c>
      <c r="G36" s="33"/>
      <c r="H36" s="3"/>
    </row>
    <row r="37" spans="1:8" x14ac:dyDescent="0.25">
      <c r="A37" s="30"/>
      <c r="B37" s="20" t="s">
        <v>17</v>
      </c>
      <c r="C37" s="15" t="s">
        <v>6</v>
      </c>
      <c r="D37" s="36" t="s">
        <v>7</v>
      </c>
      <c r="E37" s="37"/>
      <c r="F37" s="36" t="s">
        <v>16</v>
      </c>
      <c r="G37" s="38"/>
      <c r="H37" s="4"/>
    </row>
    <row r="38" spans="1:8" ht="348.75" customHeight="1" x14ac:dyDescent="0.25">
      <c r="A38" s="30"/>
      <c r="B38" s="13" t="s">
        <v>45</v>
      </c>
      <c r="C38" s="5" t="s">
        <v>2</v>
      </c>
      <c r="D38" s="32" t="s">
        <v>4</v>
      </c>
      <c r="E38" s="32"/>
      <c r="F38" s="32" t="s">
        <v>5</v>
      </c>
      <c r="G38" s="33"/>
      <c r="H38" s="3"/>
    </row>
    <row r="39" spans="1:8" x14ac:dyDescent="0.25">
      <c r="A39" s="30"/>
      <c r="B39" s="23" t="s">
        <v>1</v>
      </c>
      <c r="C39" s="23" t="s">
        <v>3</v>
      </c>
      <c r="D39" s="39" t="s">
        <v>13</v>
      </c>
      <c r="E39" s="39"/>
      <c r="F39" s="39" t="s">
        <v>14</v>
      </c>
      <c r="G39" s="40"/>
      <c r="H39" s="4"/>
    </row>
    <row r="40" spans="1:8" ht="60" x14ac:dyDescent="0.25">
      <c r="A40" s="30"/>
      <c r="B40" s="9" t="s">
        <v>40</v>
      </c>
      <c r="C40" s="14" t="s">
        <v>2</v>
      </c>
      <c r="D40" s="32" t="s">
        <v>4</v>
      </c>
      <c r="E40" s="32"/>
      <c r="F40" s="32" t="s">
        <v>5</v>
      </c>
      <c r="G40" s="33"/>
      <c r="H40" s="3"/>
    </row>
    <row r="41" spans="1:8" x14ac:dyDescent="0.25">
      <c r="A41" s="30"/>
      <c r="B41" s="8" t="s">
        <v>17</v>
      </c>
      <c r="C41" s="15" t="s">
        <v>6</v>
      </c>
      <c r="D41" s="36" t="s">
        <v>7</v>
      </c>
      <c r="E41" s="37"/>
      <c r="F41" s="36" t="s">
        <v>16</v>
      </c>
      <c r="G41" s="38"/>
      <c r="H41" s="4"/>
    </row>
    <row r="42" spans="1:8" ht="60" x14ac:dyDescent="0.25">
      <c r="A42" s="30"/>
      <c r="B42" s="22" t="s">
        <v>43</v>
      </c>
      <c r="C42" s="14" t="s">
        <v>2</v>
      </c>
      <c r="D42" s="32" t="s">
        <v>4</v>
      </c>
      <c r="E42" s="32"/>
      <c r="F42" s="32" t="s">
        <v>5</v>
      </c>
      <c r="G42" s="33"/>
      <c r="H42" s="3"/>
    </row>
    <row r="43" spans="1:8" x14ac:dyDescent="0.25">
      <c r="A43" s="30"/>
      <c r="B43" s="8" t="s">
        <v>17</v>
      </c>
      <c r="C43" s="15" t="s">
        <v>6</v>
      </c>
      <c r="D43" s="36" t="s">
        <v>7</v>
      </c>
      <c r="E43" s="37"/>
      <c r="F43" s="36" t="s">
        <v>16</v>
      </c>
      <c r="G43" s="38"/>
      <c r="H43" s="4"/>
    </row>
    <row r="44" spans="1:8" ht="75" x14ac:dyDescent="0.25">
      <c r="A44" s="30"/>
      <c r="B44" s="22" t="s">
        <v>42</v>
      </c>
      <c r="C44" s="14" t="s">
        <v>2</v>
      </c>
      <c r="D44" s="32" t="s">
        <v>4</v>
      </c>
      <c r="E44" s="32"/>
      <c r="F44" s="32" t="s">
        <v>5</v>
      </c>
      <c r="G44" s="33"/>
      <c r="H44" s="3"/>
    </row>
    <row r="45" spans="1:8" x14ac:dyDescent="0.25">
      <c r="A45" s="30"/>
      <c r="B45" s="8" t="s">
        <v>17</v>
      </c>
      <c r="C45" s="15" t="s">
        <v>6</v>
      </c>
      <c r="D45" s="36" t="s">
        <v>7</v>
      </c>
      <c r="E45" s="37"/>
      <c r="F45" s="36" t="s">
        <v>16</v>
      </c>
      <c r="G45" s="38"/>
      <c r="H45" s="4"/>
    </row>
    <row r="46" spans="1:8" ht="45" x14ac:dyDescent="0.25">
      <c r="A46" s="30"/>
      <c r="B46" s="13" t="s">
        <v>41</v>
      </c>
      <c r="C46" s="18" t="s">
        <v>2</v>
      </c>
      <c r="D46" s="34" t="s">
        <v>4</v>
      </c>
      <c r="E46" s="34"/>
      <c r="F46" s="34" t="s">
        <v>5</v>
      </c>
      <c r="G46" s="35"/>
      <c r="H46" s="3"/>
    </row>
    <row r="47" spans="1:8" ht="15.75" thickBot="1" x14ac:dyDescent="0.3">
      <c r="A47" s="31"/>
      <c r="B47" s="11" t="s">
        <v>17</v>
      </c>
      <c r="C47" s="12" t="s">
        <v>6</v>
      </c>
      <c r="D47" s="26" t="s">
        <v>7</v>
      </c>
      <c r="E47" s="41"/>
      <c r="F47" s="26" t="s">
        <v>16</v>
      </c>
      <c r="G47" s="27"/>
      <c r="H47" s="4"/>
    </row>
    <row r="48" spans="1:8" x14ac:dyDescent="0.25">
      <c r="G48" s="10" t="s">
        <v>0</v>
      </c>
      <c r="H48" s="2">
        <f>SUM(H4:H47)</f>
        <v>0</v>
      </c>
    </row>
    <row r="50" spans="1:7" x14ac:dyDescent="0.25">
      <c r="A50" s="65" t="s">
        <v>12</v>
      </c>
      <c r="B50" s="65"/>
      <c r="C50" s="65"/>
      <c r="D50" s="65"/>
      <c r="E50" s="65"/>
      <c r="F50" s="65"/>
      <c r="G50" s="65"/>
    </row>
    <row r="51" spans="1:7" x14ac:dyDescent="0.25">
      <c r="A51" s="65"/>
      <c r="B51" s="65"/>
      <c r="C51" s="65"/>
      <c r="D51" s="65"/>
      <c r="E51" s="65"/>
      <c r="F51" s="65"/>
      <c r="G51" s="65"/>
    </row>
    <row r="52" spans="1:7" x14ac:dyDescent="0.25">
      <c r="A52" s="65"/>
      <c r="B52" s="65"/>
      <c r="C52" s="65"/>
      <c r="D52" s="65"/>
      <c r="E52" s="65"/>
      <c r="F52" s="65"/>
      <c r="G52" s="65"/>
    </row>
  </sheetData>
  <mergeCells count="92">
    <mergeCell ref="A3:A9"/>
    <mergeCell ref="F32:G32"/>
    <mergeCell ref="D43:E43"/>
    <mergeCell ref="F43:G43"/>
    <mergeCell ref="D45:E45"/>
    <mergeCell ref="F45:G45"/>
    <mergeCell ref="D42:E42"/>
    <mergeCell ref="F42:G42"/>
    <mergeCell ref="D44:E44"/>
    <mergeCell ref="F44:G44"/>
    <mergeCell ref="A10:A23"/>
    <mergeCell ref="D23:E23"/>
    <mergeCell ref="F23:G23"/>
    <mergeCell ref="D22:E22"/>
    <mergeCell ref="F22:G22"/>
    <mergeCell ref="D4:E4"/>
    <mergeCell ref="F4:G4"/>
    <mergeCell ref="D5:E5"/>
    <mergeCell ref="F5:G5"/>
    <mergeCell ref="D7:E7"/>
    <mergeCell ref="F7:G7"/>
    <mergeCell ref="D6:E6"/>
    <mergeCell ref="F6:G6"/>
    <mergeCell ref="A24:A34"/>
    <mergeCell ref="D34:E34"/>
    <mergeCell ref="F34:G34"/>
    <mergeCell ref="D33:E33"/>
    <mergeCell ref="F33:G33"/>
    <mergeCell ref="D27:E27"/>
    <mergeCell ref="F27:G27"/>
    <mergeCell ref="D29:E29"/>
    <mergeCell ref="F29:G29"/>
    <mergeCell ref="D31:E31"/>
    <mergeCell ref="F31:G31"/>
    <mergeCell ref="D28:E28"/>
    <mergeCell ref="F28:G28"/>
    <mergeCell ref="D30:E30"/>
    <mergeCell ref="F30:G30"/>
    <mergeCell ref="D32:E32"/>
    <mergeCell ref="A50:G52"/>
    <mergeCell ref="B24:G24"/>
    <mergeCell ref="A1:G1"/>
    <mergeCell ref="A2:B2"/>
    <mergeCell ref="C2:D2"/>
    <mergeCell ref="E2:G2"/>
    <mergeCell ref="B3:G3"/>
    <mergeCell ref="B20:F20"/>
    <mergeCell ref="B13:C13"/>
    <mergeCell ref="B14:C14"/>
    <mergeCell ref="B18:C18"/>
    <mergeCell ref="B21:F21"/>
    <mergeCell ref="B16:C16"/>
    <mergeCell ref="B17:C17"/>
    <mergeCell ref="B19:C19"/>
    <mergeCell ref="D16:G16"/>
    <mergeCell ref="B11:C12"/>
    <mergeCell ref="D25:E25"/>
    <mergeCell ref="F25:G25"/>
    <mergeCell ref="D26:E26"/>
    <mergeCell ref="F26:G26"/>
    <mergeCell ref="D17:G17"/>
    <mergeCell ref="D19:G19"/>
    <mergeCell ref="D18:G18"/>
    <mergeCell ref="B15:C15"/>
    <mergeCell ref="D11:G11"/>
    <mergeCell ref="D12:G12"/>
    <mergeCell ref="D13:G13"/>
    <mergeCell ref="D14:G14"/>
    <mergeCell ref="D15:G15"/>
    <mergeCell ref="D39:E39"/>
    <mergeCell ref="D47:E47"/>
    <mergeCell ref="D8:E8"/>
    <mergeCell ref="F8:G8"/>
    <mergeCell ref="D9:E9"/>
    <mergeCell ref="F9:G9"/>
    <mergeCell ref="B10:G10"/>
    <mergeCell ref="F47:G47"/>
    <mergeCell ref="B35:G35"/>
    <mergeCell ref="A35:A47"/>
    <mergeCell ref="D36:E36"/>
    <mergeCell ref="F36:G36"/>
    <mergeCell ref="D38:E38"/>
    <mergeCell ref="F38:G38"/>
    <mergeCell ref="D40:E40"/>
    <mergeCell ref="F40:G40"/>
    <mergeCell ref="D46:E46"/>
    <mergeCell ref="F46:G46"/>
    <mergeCell ref="D37:E37"/>
    <mergeCell ref="F37:G37"/>
    <mergeCell ref="F39:G39"/>
    <mergeCell ref="D41:E41"/>
    <mergeCell ref="F41:G41"/>
  </mergeCells>
  <conditionalFormatting sqref="D13:D19">
    <cfRule type="cellIs" dxfId="9" priority="17" operator="greaterThan">
      <formula>35</formula>
    </cfRule>
  </conditionalFormatting>
  <conditionalFormatting sqref="H21 H23">
    <cfRule type="cellIs" dxfId="8" priority="11" operator="greaterThan">
      <formula>20</formula>
    </cfRule>
  </conditionalFormatting>
  <conditionalFormatting sqref="H9">
    <cfRule type="cellIs" dxfId="7" priority="10" operator="greaterThan">
      <formula>5</formula>
    </cfRule>
  </conditionalFormatting>
  <conditionalFormatting sqref="H26 H34 H28 H30 H32">
    <cfRule type="cellIs" dxfId="6" priority="9" operator="greaterThan">
      <formula>5</formula>
    </cfRule>
  </conditionalFormatting>
  <conditionalFormatting sqref="H37">
    <cfRule type="cellIs" dxfId="5" priority="8" operator="greaterThan">
      <formula>5</formula>
    </cfRule>
  </conditionalFormatting>
  <conditionalFormatting sqref="H39">
    <cfRule type="cellIs" dxfId="4" priority="6" operator="greaterThan">
      <formula>10</formula>
    </cfRule>
  </conditionalFormatting>
  <conditionalFormatting sqref="H41 H43 H45">
    <cfRule type="cellIs" dxfId="3" priority="5" operator="greaterThan">
      <formula>5</formula>
    </cfRule>
  </conditionalFormatting>
  <conditionalFormatting sqref="H47">
    <cfRule type="cellIs" dxfId="2" priority="4" operator="greaterThan">
      <formula>5</formula>
    </cfRule>
  </conditionalFormatting>
  <conditionalFormatting sqref="H7">
    <cfRule type="cellIs" dxfId="1" priority="3" operator="greaterThan">
      <formula>5</formula>
    </cfRule>
  </conditionalFormatting>
  <conditionalFormatting sqref="H5">
    <cfRule type="cellIs" dxfId="0" priority="2" operator="greaterThan">
      <formula>5</formula>
    </cfRule>
  </conditionalFormatting>
  <pageMargins left="0.45" right="0.45" top="0.5" bottom="0.5" header="0.3" footer="0.3"/>
  <pageSetup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44e0e33565dece8dca7ef0a569853008">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5f311e695ee8f197a5be977bec7fe194"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EV5DVUR6RRZR-1275146407-34534</_dlc_DocId>
    <_dlc_DocIdUrl xmlns="53dbc0f4-2d3d-44b3-9905-25b4807b1361">
      <Url>http://finance/supply/pba/_layouts/15/DocIdRedir.aspx?ID=EV5DVUR6RRZR-1275146407-34534</Url>
      <Description>EV5DVUR6RRZR-1275146407-34534</Description>
    </_dlc_DocIdUrl>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985</Spec_x0020__x0023_>
    <EmailSubject xmlns="http://schemas.microsoft.com/sharepoint/v3" xsi:nil="true"/>
    <Spec_x0020__x0023_ xmlns="b3fec781-62d2-4f50-9b0f-56b6ddda0866">086-19</Spec_x0020__x0023_>
    <Doc_x0020_Type xmlns="c0086056-5044-4a33-b29f-c75672ab2bba">Evaluation Matrix Form as Solicited</Doc_x0020_Type>
    <S_Year xmlns="c0086056-5044-4a33-b29f-c75672ab2bba">2019</S_Year>
    <EmailCc xmlns="http://schemas.microsoft.com/sharepoint/v3" xsi:nil="true"/>
  </documentManagement>
</p:properties>
</file>

<file path=customXml/itemProps1.xml><?xml version="1.0" encoding="utf-8"?>
<ds:datastoreItem xmlns:ds="http://schemas.openxmlformats.org/officeDocument/2006/customXml" ds:itemID="{4F8C8FD7-39C8-4A50-8B67-024AEF1A6508}">
  <ds:schemaRefs>
    <ds:schemaRef ds:uri="http://schemas.microsoft.com/sharepoint/v3/contenttype/forms"/>
  </ds:schemaRefs>
</ds:datastoreItem>
</file>

<file path=customXml/itemProps2.xml><?xml version="1.0" encoding="utf-8"?>
<ds:datastoreItem xmlns:ds="http://schemas.openxmlformats.org/officeDocument/2006/customXml" ds:itemID="{46800AA9-5120-4D0C-8C1E-D531BA08C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2B49D9-40BB-4306-8901-116E99177DA7}">
  <ds:schemaRefs>
    <ds:schemaRef ds:uri="http://schemas.microsoft.com/sharepoint/events"/>
  </ds:schemaRefs>
</ds:datastoreItem>
</file>

<file path=customXml/itemProps4.xml><?xml version="1.0" encoding="utf-8"?>
<ds:datastoreItem xmlns:ds="http://schemas.openxmlformats.org/officeDocument/2006/customXml" ds:itemID="{6E064700-B7EF-4DFD-BCFC-CE2DFBB3F5CC}">
  <ds:schemaRefs>
    <ds:schemaRef ds:uri="http://schemas.microsoft.com/sharepoint/v4"/>
    <ds:schemaRef ds:uri="http://purl.org/dc/terms/"/>
    <ds:schemaRef ds:uri="http://schemas.openxmlformats.org/package/2006/metadata/core-properties"/>
    <ds:schemaRef ds:uri="http://schemas.microsoft.com/office/2006/documentManagement/types"/>
    <ds:schemaRef ds:uri="b3fec781-62d2-4f50-9b0f-56b6ddda0866"/>
    <ds:schemaRef ds:uri="http://schemas.microsoft.com/office/infopath/2007/PartnerControls"/>
    <ds:schemaRef ds:uri="a6a118c7-e855-4f4e-b8ad-80e33b796d81"/>
    <ds:schemaRef ds:uri="http://purl.org/dc/elements/1.1/"/>
    <ds:schemaRef ds:uri="http://schemas.microsoft.com/office/2006/metadata/properties"/>
    <ds:schemaRef ds:uri="c0086056-5044-4a33-b29f-c75672ab2bba"/>
    <ds:schemaRef ds:uri="af23f7e8-60b8-4754-8d26-933e50c84a94"/>
    <ds:schemaRef ds:uri="http://schemas.microsoft.com/sharepoint/v3"/>
    <ds:schemaRef ds:uri="53dbc0f4-2d3d-44b3-9905-25b4807b13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086-19</vt:lpstr>
      <vt:lpstr>'086-19'!Print_Area</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Baker, Deirdre S.</dc:creator>
  <cp:lastModifiedBy>JEA User</cp:lastModifiedBy>
  <cp:lastPrinted>2019-05-22T19:15:35Z</cp:lastPrinted>
  <dcterms:created xsi:type="dcterms:W3CDTF">2014-08-04T19:09:14Z</dcterms:created>
  <dcterms:modified xsi:type="dcterms:W3CDTF">2019-06-06T18:00:49Z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9aae1229-3520-479c-ab7d-84dd98b28f6a</vt:lpwstr>
  </property>
  <property fmtid="{D5CDD505-2E9C-101B-9397-08002B2CF9AE}" pid="4" name="Order">
    <vt:r8>52900</vt:r8>
  </property>
</Properties>
</file>