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15" yWindow="4890" windowWidth="20370" windowHeight="4950"/>
  </bookViews>
  <sheets>
    <sheet name="053-19" sheetId="4" r:id="rId1"/>
  </sheets>
  <calcPr calcId="162913"/>
</workbook>
</file>

<file path=xl/calcChain.xml><?xml version="1.0" encoding="utf-8"?>
<calcChain xmlns="http://schemas.openxmlformats.org/spreadsheetml/2006/main">
  <c r="A27" i="4" l="1"/>
  <c r="A22" i="4"/>
  <c r="G19" i="4"/>
  <c r="G17" i="4"/>
  <c r="G15" i="4"/>
  <c r="G13" i="4"/>
  <c r="G11" i="4"/>
  <c r="G12" i="4"/>
  <c r="G14" i="4"/>
  <c r="G16" i="4"/>
  <c r="G18" i="4"/>
  <c r="G10" i="4"/>
  <c r="A6" i="4"/>
  <c r="A3" i="4"/>
  <c r="G20" i="4" l="1"/>
  <c r="G21" i="4" s="1"/>
  <c r="H21" i="4" l="1"/>
  <c r="H38" i="4" s="1"/>
</calcChain>
</file>

<file path=xl/sharedStrings.xml><?xml version="1.0" encoding="utf-8"?>
<sst xmlns="http://schemas.openxmlformats.org/spreadsheetml/2006/main" count="99" uniqueCount="51">
  <si>
    <t>Multiplier for Key Personnel</t>
  </si>
  <si>
    <t>1.5x</t>
  </si>
  <si>
    <t>Total</t>
  </si>
  <si>
    <t>(10 points)</t>
  </si>
  <si>
    <t xml:space="preserve">Very Good                 </t>
  </si>
  <si>
    <t>(7-10 points)</t>
  </si>
  <si>
    <t xml:space="preserve">Good                        </t>
  </si>
  <si>
    <t xml:space="preserve">Average / No Information                </t>
  </si>
  <si>
    <t>(4-5 points)</t>
  </si>
  <si>
    <t>(2-3 points)</t>
  </si>
  <si>
    <t>Resume Titles</t>
  </si>
  <si>
    <t xml:space="preserve">Firm: </t>
  </si>
  <si>
    <t xml:space="preserve">Evaluator: </t>
  </si>
  <si>
    <r>
      <t xml:space="preserve">Total Score / </t>
    </r>
    <r>
      <rPr>
        <b/>
        <sz val="11"/>
        <color theme="7" tint="-0.249977111117893"/>
        <rFont val="Calibri"/>
        <family val="2"/>
        <scheme val="minor"/>
      </rPr>
      <t>Maximum Possible Score</t>
    </r>
    <r>
      <rPr>
        <sz val="11"/>
        <color theme="1"/>
        <rFont val="Calibri"/>
        <family val="2"/>
        <scheme val="minor"/>
      </rPr>
      <t xml:space="preserve"> x Maximum Points</t>
    </r>
  </si>
  <si>
    <r>
      <rPr>
        <i/>
        <sz val="11"/>
        <color theme="1"/>
        <rFont val="Calibri"/>
        <family val="2"/>
        <scheme val="minor"/>
      </rPr>
      <t>Optional</t>
    </r>
    <r>
      <rPr>
        <sz val="11"/>
        <color theme="1"/>
        <rFont val="Calibri"/>
        <family val="2"/>
        <scheme val="minor"/>
      </rPr>
      <t xml:space="preserve"> Additional Comments:</t>
    </r>
  </si>
  <si>
    <t>(4-6 points)</t>
  </si>
  <si>
    <t>(0-3 points)</t>
  </si>
  <si>
    <t>Depth of Relevant Experience</t>
  </si>
  <si>
    <t>(0-1 points)</t>
  </si>
  <si>
    <t>Key Staff Experience (30 Points)</t>
  </si>
  <si>
    <t>General Information (5 Points)</t>
  </si>
  <si>
    <t>(5 points)</t>
  </si>
  <si>
    <t>General Information as shown below:                                                       1. Provide a general description of the firm that is proposing
2. Proposer shall provide an organizational chart delineating Company's personnel responsibilities and functions 
3. List the Florida contractor licenses held by the Company
4. Identify the location of the firm’s principal office
5. Identify any contract or subcontract held by the Company, or officers of the Company, which has been terminated within the last five years
6. List Company’s experience modification rating (EMR) for the last three (3) years.</t>
  </si>
  <si>
    <r>
      <t>CMAR Program Manager (</t>
    </r>
    <r>
      <rPr>
        <b/>
        <sz val="11"/>
        <color theme="1"/>
        <rFont val="Calibri"/>
        <family val="2"/>
        <scheme val="minor"/>
      </rPr>
      <t>Primary</t>
    </r>
    <r>
      <rPr>
        <sz val="11"/>
        <color theme="1"/>
        <rFont val="Calibri"/>
        <family val="2"/>
        <scheme val="minor"/>
      </rPr>
      <t xml:space="preserve">) </t>
    </r>
  </si>
  <si>
    <t xml:space="preserve">CMAR Program Manager (Backup) </t>
  </si>
  <si>
    <r>
      <t xml:space="preserve">Trenchless Technology Team Member </t>
    </r>
    <r>
      <rPr>
        <b/>
        <sz val="11"/>
        <color theme="1"/>
        <rFont val="Calibri"/>
        <family val="2"/>
        <scheme val="minor"/>
      </rPr>
      <t>(Primary)</t>
    </r>
  </si>
  <si>
    <t>Trenchless Technology Team Member (Backup)</t>
  </si>
  <si>
    <r>
      <t xml:space="preserve">Construction Superintendent </t>
    </r>
    <r>
      <rPr>
        <b/>
        <sz val="11"/>
        <color theme="1"/>
        <rFont val="Calibri"/>
        <family val="2"/>
        <scheme val="minor"/>
      </rPr>
      <t>(Primary)</t>
    </r>
  </si>
  <si>
    <t>Construction Superintendent (Backup)</t>
  </si>
  <si>
    <r>
      <t xml:space="preserve">Scheduler </t>
    </r>
    <r>
      <rPr>
        <b/>
        <sz val="11"/>
        <color theme="1"/>
        <rFont val="Calibri"/>
        <family val="2"/>
        <scheme val="minor"/>
      </rPr>
      <t>(Primary)</t>
    </r>
  </si>
  <si>
    <t>Scheduler (Backup)</t>
  </si>
  <si>
    <r>
      <t xml:space="preserve">Cost Control Specialist </t>
    </r>
    <r>
      <rPr>
        <b/>
        <sz val="11"/>
        <color theme="1"/>
        <rFont val="Calibri"/>
        <family val="2"/>
        <scheme val="minor"/>
      </rPr>
      <t>(Primary)</t>
    </r>
  </si>
  <si>
    <t>Cost Control Specialist (Backup)</t>
  </si>
  <si>
    <t>(0-30 points)</t>
  </si>
  <si>
    <t>0-30 points</t>
  </si>
  <si>
    <t>(0-45 points)</t>
  </si>
  <si>
    <t>Company Experience (25 Points)</t>
  </si>
  <si>
    <t>Describe your Company’s approach to selecting Subcontractors</t>
  </si>
  <si>
    <t xml:space="preserve">Describe your Company’s management approach and team organization during Pre-Construction/Construction phase services. Describe systems used for:
a. Planning
b. Scheduling
c. Estimating
d. Cost Controls
e. Managing construction
</t>
  </si>
  <si>
    <t>Briefly describe your Company’s experience on risk management, quality control, dispute resolution, and safety management</t>
  </si>
  <si>
    <t>Provide specific features/examples where a collaborative approach would be beneficial to this project.</t>
  </si>
  <si>
    <t>Understanding of Scope of Work and Approach to Performing Required Services (40 Points)</t>
  </si>
  <si>
    <t>Discuss the major challenges your Company has identified on this project, and how you intend to address those challenges</t>
  </si>
  <si>
    <t>Specification: 053-19 Construction Management at Risk (CMAR) Services for the Bartram/US1 and Cecil Water Main Project</t>
  </si>
  <si>
    <t>Evaluation Matrix</t>
  </si>
  <si>
    <t>Identify three (3) comparable projects in which the firm delivered through a collaborative/alternative delivery method</t>
  </si>
  <si>
    <t>(20 points)</t>
  </si>
  <si>
    <t>(15-20 points)</t>
  </si>
  <si>
    <t>(9-14 points)</t>
  </si>
  <si>
    <t>(0-8 points)</t>
  </si>
  <si>
    <t>Reference Information (lead evaluator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</si>
</sst>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i/>
      <sz val="11"/>
      <color theme="1"/>
      <name val="Calibri"/>
      <family val="2"/>
      <scheme val="minor"/>
    </font>
    <font>
      <b/>
      <sz val="10"/>
      <color theme="1"/>
      <name val="Calibri"/>
      <family val="2"/>
      <scheme val="minor"/>
    </font>
    <font>
      <b/>
      <sz val="11"/>
      <color theme="7" tint="-0.249977111117893"/>
      <name val="Calibri"/>
      <family val="2"/>
      <scheme val="minor"/>
    </font>
    <font>
      <b/>
      <sz val="20"/>
      <color theme="1"/>
      <name val="Calibri"/>
      <family val="2"/>
      <scheme val="minor"/>
    </font>
    <font>
      <b/>
      <sz val="13"/>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78">
    <xf numFmtId="0" fontId="0" fillId="0" borderId="0" xfId="0"/>
    <xf numFmtId="0" fontId="0" fillId="0" borderId="0" xfId="0"/>
    <xf numFmtId="0" fontId="0" fillId="0" borderId="1"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wrapText="1"/>
    </xf>
    <xf numFmtId="2" fontId="1" fillId="0" borderId="0" xfId="0" applyNumberFormat="1" applyFont="1"/>
    <xf numFmtId="2" fontId="0" fillId="0" borderId="12" xfId="0" applyNumberFormat="1" applyBorder="1" applyAlignment="1"/>
    <xf numFmtId="2" fontId="0" fillId="0" borderId="16" xfId="0" applyNumberFormat="1" applyBorder="1" applyAlignment="1"/>
    <xf numFmtId="0" fontId="0" fillId="0" borderId="0" xfId="0" applyAlignment="1">
      <alignment horizontal="center"/>
    </xf>
    <xf numFmtId="0" fontId="0" fillId="2" borderId="0" xfId="0" applyFill="1" applyAlignment="1">
      <alignment horizontal="center"/>
    </xf>
    <xf numFmtId="0" fontId="0" fillId="4" borderId="1" xfId="0" applyFill="1" applyBorder="1" applyAlignment="1">
      <alignment horizontal="center" vertical="center"/>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ont="1" applyFill="1" applyBorder="1" applyAlignment="1">
      <alignment horizontal="center"/>
    </xf>
    <xf numFmtId="0" fontId="0" fillId="0" borderId="5" xfId="0" applyFont="1" applyFill="1" applyBorder="1" applyAlignment="1">
      <alignment horizontal="left" wrapText="1"/>
    </xf>
    <xf numFmtId="0" fontId="3" fillId="3" borderId="32" xfId="0" applyFont="1" applyFill="1" applyBorder="1" applyAlignment="1">
      <alignment vertical="center" textRotation="90"/>
    </xf>
    <xf numFmtId="0" fontId="0" fillId="0" borderId="4" xfId="0" applyBorder="1" applyAlignment="1">
      <alignment horizontal="left" vertical="center" wrapText="1"/>
    </xf>
    <xf numFmtId="0" fontId="1" fillId="0" borderId="0" xfId="0" applyFont="1" applyFill="1" applyBorder="1" applyAlignment="1">
      <alignment horizontal="right"/>
    </xf>
    <xf numFmtId="0" fontId="0" fillId="0" borderId="19" xfId="0" applyFont="1" applyFill="1" applyBorder="1" applyAlignment="1">
      <alignment horizontal="center"/>
    </xf>
    <xf numFmtId="0" fontId="0" fillId="0" borderId="19" xfId="0" applyBorder="1" applyAlignment="1">
      <alignment horizontal="center" vertical="center" wrapText="1"/>
    </xf>
    <xf numFmtId="0" fontId="0" fillId="0" borderId="40" xfId="0" applyBorder="1" applyAlignment="1">
      <alignment horizontal="left" vertic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3" borderId="10" xfId="0" applyFont="1" applyFill="1" applyBorder="1" applyAlignment="1">
      <alignment horizontal="center"/>
    </xf>
    <xf numFmtId="0" fontId="6" fillId="3" borderId="11" xfId="0" applyFont="1" applyFill="1" applyBorder="1" applyAlignment="1">
      <alignment horizontal="center"/>
    </xf>
    <xf numFmtId="0" fontId="3" fillId="3" borderId="31" xfId="0" applyFont="1" applyFill="1" applyBorder="1" applyAlignment="1">
      <alignment horizontal="center" vertical="center" textRotation="90"/>
    </xf>
    <xf numFmtId="0" fontId="3" fillId="3" borderId="32" xfId="0" applyFont="1" applyFill="1" applyBorder="1" applyAlignment="1">
      <alignment horizontal="center" vertical="center" textRotation="90"/>
    </xf>
    <xf numFmtId="0" fontId="3" fillId="3" borderId="33" xfId="0" applyFont="1" applyFill="1" applyBorder="1" applyAlignment="1">
      <alignment horizontal="center" vertical="center" textRotation="90"/>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36" xfId="0" applyBorder="1" applyAlignment="1">
      <alignment horizontal="center" vertical="center" wrapText="1"/>
    </xf>
    <xf numFmtId="0" fontId="3" fillId="3" borderId="30" xfId="0" applyFont="1" applyFill="1" applyBorder="1" applyAlignment="1">
      <alignment horizontal="center" vertical="center" textRotation="90"/>
    </xf>
    <xf numFmtId="0" fontId="3" fillId="3" borderId="29" xfId="0" applyFont="1" applyFill="1" applyBorder="1" applyAlignment="1">
      <alignment horizontal="center" vertical="center" textRotation="90"/>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28"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xf>
    <xf numFmtId="0" fontId="0" fillId="2" borderId="21" xfId="0" applyFill="1" applyBorder="1" applyAlignment="1">
      <alignment horizontal="left" vertical="center"/>
    </xf>
    <xf numFmtId="0" fontId="0" fillId="2" borderId="16" xfId="0" applyFill="1" applyBorder="1" applyAlignment="1">
      <alignment horizontal="left" vertical="center"/>
    </xf>
    <xf numFmtId="0" fontId="0" fillId="0" borderId="1" xfId="0" applyBorder="1" applyAlignment="1">
      <alignment horizontal="center"/>
    </xf>
    <xf numFmtId="0" fontId="0" fillId="0" borderId="12" xfId="0" applyBorder="1" applyAlignment="1">
      <alignment horizontal="center"/>
    </xf>
    <xf numFmtId="0" fontId="0" fillId="0" borderId="2" xfId="0" applyBorder="1" applyAlignment="1">
      <alignment horizontal="right"/>
    </xf>
    <xf numFmtId="0" fontId="0" fillId="0" borderId="6" xfId="0" applyBorder="1" applyAlignment="1">
      <alignment horizontal="right"/>
    </xf>
    <xf numFmtId="0" fontId="0" fillId="0" borderId="3" xfId="0" applyBorder="1" applyAlignment="1">
      <alignment horizontal="right"/>
    </xf>
    <xf numFmtId="0" fontId="0" fillId="0" borderId="26" xfId="0" applyFont="1" applyBorder="1" applyAlignment="1">
      <alignment horizontal="left" vertical="top" wrapText="1"/>
    </xf>
    <xf numFmtId="0" fontId="0" fillId="0" borderId="27" xfId="0" applyBorder="1" applyAlignment="1">
      <alignment horizontal="left" vertical="top" wrapText="1"/>
    </xf>
    <xf numFmtId="0" fontId="0" fillId="0" borderId="13"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3" fillId="3" borderId="30" xfId="0" applyFont="1" applyFill="1" applyBorder="1" applyAlignment="1">
      <alignment horizontal="center" vertical="center" textRotation="90" wrapText="1"/>
    </xf>
    <xf numFmtId="0" fontId="3" fillId="3" borderId="32" xfId="0" applyFont="1" applyFill="1" applyBorder="1" applyAlignment="1">
      <alignment horizontal="center" vertical="center" textRotation="90" wrapText="1"/>
    </xf>
    <xf numFmtId="0" fontId="3" fillId="3" borderId="29" xfId="0" applyFont="1" applyFill="1" applyBorder="1" applyAlignment="1">
      <alignment horizontal="center" vertical="center" textRotation="90"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2"/>
  <sheetViews>
    <sheetView tabSelected="1" zoomScale="110" zoomScaleNormal="110" workbookViewId="0">
      <selection activeCell="B10" sqref="B10:C19"/>
    </sheetView>
  </sheetViews>
  <sheetFormatPr defaultColWidth="8.85546875" defaultRowHeight="15" x14ac:dyDescent="0.25"/>
  <cols>
    <col min="1" max="1" width="5.5703125" style="1" customWidth="1"/>
    <col min="2" max="2" width="31.28515625" style="1" customWidth="1"/>
    <col min="3" max="3" width="13.7109375" style="1" customWidth="1"/>
    <col min="4" max="4" width="12.7109375" style="1" customWidth="1"/>
    <col min="5" max="5" width="12.7109375" style="1" bestFit="1" customWidth="1"/>
    <col min="6" max="6" width="12.28515625" style="1" bestFit="1" customWidth="1"/>
    <col min="7" max="7" width="11.7109375" style="1" bestFit="1" customWidth="1"/>
    <col min="8" max="8" width="6.5703125" style="1" bestFit="1" customWidth="1"/>
    <col min="9" max="16384" width="8.85546875" style="1"/>
  </cols>
  <sheetData>
    <row r="1" spans="1:8" ht="26.25" x14ac:dyDescent="0.4">
      <c r="A1" s="57" t="s">
        <v>44</v>
      </c>
      <c r="B1" s="58"/>
      <c r="C1" s="58"/>
      <c r="D1" s="58"/>
      <c r="E1" s="58"/>
      <c r="F1" s="58"/>
      <c r="G1" s="59"/>
    </row>
    <row r="2" spans="1:8" ht="60" customHeight="1" thickBot="1" x14ac:dyDescent="0.3">
      <c r="A2" s="60" t="s">
        <v>43</v>
      </c>
      <c r="B2" s="61"/>
      <c r="C2" s="62" t="s">
        <v>11</v>
      </c>
      <c r="D2" s="62"/>
      <c r="E2" s="63" t="s">
        <v>12</v>
      </c>
      <c r="F2" s="63"/>
      <c r="G2" s="64"/>
    </row>
    <row r="3" spans="1:8" ht="16.5" customHeight="1" x14ac:dyDescent="0.3">
      <c r="A3" s="41" t="str">
        <f>B3</f>
        <v>General Information (5 Points)</v>
      </c>
      <c r="B3" s="33" t="s">
        <v>20</v>
      </c>
      <c r="C3" s="33"/>
      <c r="D3" s="33"/>
      <c r="E3" s="33"/>
      <c r="F3" s="33"/>
      <c r="G3" s="34"/>
    </row>
    <row r="4" spans="1:8" ht="358.5" customHeight="1" x14ac:dyDescent="0.25">
      <c r="A4" s="42"/>
      <c r="B4" s="19" t="s">
        <v>22</v>
      </c>
      <c r="C4" s="13" t="s">
        <v>4</v>
      </c>
      <c r="D4" s="38" t="s">
        <v>6</v>
      </c>
      <c r="E4" s="38"/>
      <c r="F4" s="38" t="s">
        <v>7</v>
      </c>
      <c r="G4" s="39"/>
    </row>
    <row r="5" spans="1:8" ht="15.75" thickBot="1" x14ac:dyDescent="0.3">
      <c r="A5" s="20"/>
      <c r="B5" s="18" t="s">
        <v>21</v>
      </c>
      <c r="C5" s="15" t="s">
        <v>8</v>
      </c>
      <c r="D5" s="43" t="s">
        <v>9</v>
      </c>
      <c r="E5" s="43"/>
      <c r="F5" s="43" t="s">
        <v>18</v>
      </c>
      <c r="G5" s="44"/>
      <c r="H5" s="10"/>
    </row>
    <row r="6" spans="1:8" ht="17.25" x14ac:dyDescent="0.3">
      <c r="A6" s="41" t="str">
        <f>B6</f>
        <v>Key Staff Experience (30 Points)</v>
      </c>
      <c r="B6" s="33" t="s">
        <v>19</v>
      </c>
      <c r="C6" s="33"/>
      <c r="D6" s="33"/>
      <c r="E6" s="33"/>
      <c r="F6" s="33"/>
      <c r="G6" s="34"/>
    </row>
    <row r="7" spans="1:8" x14ac:dyDescent="0.25">
      <c r="A7" s="36"/>
      <c r="B7" s="2" t="s">
        <v>17</v>
      </c>
      <c r="C7" s="65" t="s">
        <v>34</v>
      </c>
      <c r="D7" s="65"/>
      <c r="E7" s="65"/>
      <c r="F7" s="65"/>
      <c r="G7" s="66"/>
    </row>
    <row r="8" spans="1:8" ht="29.25" customHeight="1" x14ac:dyDescent="0.25">
      <c r="A8" s="36"/>
      <c r="B8" s="45" t="s">
        <v>10</v>
      </c>
      <c r="C8" s="46"/>
      <c r="D8" s="45" t="s">
        <v>17</v>
      </c>
      <c r="E8" s="46"/>
      <c r="F8" s="38" t="s">
        <v>0</v>
      </c>
      <c r="G8" s="12" t="s">
        <v>2</v>
      </c>
    </row>
    <row r="9" spans="1:8" ht="30" customHeight="1" thickBot="1" x14ac:dyDescent="0.3">
      <c r="A9" s="36"/>
      <c r="B9" s="47"/>
      <c r="C9" s="48"/>
      <c r="D9" s="47" t="s">
        <v>33</v>
      </c>
      <c r="E9" s="48"/>
      <c r="F9" s="49"/>
      <c r="G9" s="5" t="s">
        <v>35</v>
      </c>
    </row>
    <row r="10" spans="1:8" ht="28.9" customHeight="1" thickTop="1" thickBot="1" x14ac:dyDescent="0.3">
      <c r="A10" s="36"/>
      <c r="B10" s="70" t="s">
        <v>23</v>
      </c>
      <c r="C10" s="71"/>
      <c r="D10" s="50"/>
      <c r="E10" s="51"/>
      <c r="F10" s="3" t="s">
        <v>1</v>
      </c>
      <c r="G10" s="4">
        <f>D10*1.5</f>
        <v>0</v>
      </c>
    </row>
    <row r="11" spans="1:8" ht="28.9" customHeight="1" thickTop="1" thickBot="1" x14ac:dyDescent="0.3">
      <c r="A11" s="36"/>
      <c r="B11" s="52" t="s">
        <v>24</v>
      </c>
      <c r="C11" s="53"/>
      <c r="D11" s="50"/>
      <c r="E11" s="51"/>
      <c r="F11" s="11"/>
      <c r="G11" s="4">
        <f>D11</f>
        <v>0</v>
      </c>
    </row>
    <row r="12" spans="1:8" ht="28.9" customHeight="1" thickTop="1" thickBot="1" x14ac:dyDescent="0.3">
      <c r="A12" s="36"/>
      <c r="B12" s="52" t="s">
        <v>25</v>
      </c>
      <c r="C12" s="53"/>
      <c r="D12" s="50"/>
      <c r="E12" s="51"/>
      <c r="F12" s="3" t="s">
        <v>1</v>
      </c>
      <c r="G12" s="4">
        <f t="shared" ref="G12:G18" si="0">D12*1.5</f>
        <v>0</v>
      </c>
    </row>
    <row r="13" spans="1:8" ht="28.9" customHeight="1" thickTop="1" thickBot="1" x14ac:dyDescent="0.3">
      <c r="A13" s="36"/>
      <c r="B13" s="52" t="s">
        <v>26</v>
      </c>
      <c r="C13" s="53"/>
      <c r="D13" s="50"/>
      <c r="E13" s="51"/>
      <c r="F13" s="11"/>
      <c r="G13" s="4">
        <f>D13</f>
        <v>0</v>
      </c>
    </row>
    <row r="14" spans="1:8" ht="28.9" customHeight="1" thickTop="1" thickBot="1" x14ac:dyDescent="0.3">
      <c r="A14" s="36"/>
      <c r="B14" s="52" t="s">
        <v>27</v>
      </c>
      <c r="C14" s="53"/>
      <c r="D14" s="50"/>
      <c r="E14" s="51"/>
      <c r="F14" s="3" t="s">
        <v>1</v>
      </c>
      <c r="G14" s="4">
        <f t="shared" si="0"/>
        <v>0</v>
      </c>
    </row>
    <row r="15" spans="1:8" ht="28.9" customHeight="1" thickTop="1" thickBot="1" x14ac:dyDescent="0.3">
      <c r="A15" s="36"/>
      <c r="B15" s="52" t="s">
        <v>28</v>
      </c>
      <c r="C15" s="53"/>
      <c r="D15" s="50"/>
      <c r="E15" s="51"/>
      <c r="F15" s="11"/>
      <c r="G15" s="4">
        <f>D15</f>
        <v>0</v>
      </c>
    </row>
    <row r="16" spans="1:8" ht="28.9" customHeight="1" thickTop="1" thickBot="1" x14ac:dyDescent="0.3">
      <c r="A16" s="36"/>
      <c r="B16" s="52" t="s">
        <v>29</v>
      </c>
      <c r="C16" s="53"/>
      <c r="D16" s="50"/>
      <c r="E16" s="51"/>
      <c r="F16" s="3" t="s">
        <v>1</v>
      </c>
      <c r="G16" s="4">
        <f t="shared" si="0"/>
        <v>0</v>
      </c>
    </row>
    <row r="17" spans="1:8" ht="28.9" customHeight="1" thickTop="1" thickBot="1" x14ac:dyDescent="0.3">
      <c r="A17" s="36"/>
      <c r="B17" s="52" t="s">
        <v>30</v>
      </c>
      <c r="C17" s="53"/>
      <c r="D17" s="50"/>
      <c r="E17" s="51"/>
      <c r="F17" s="11"/>
      <c r="G17" s="4">
        <f>D17</f>
        <v>0</v>
      </c>
    </row>
    <row r="18" spans="1:8" ht="28.9" customHeight="1" thickTop="1" thickBot="1" x14ac:dyDescent="0.3">
      <c r="A18" s="36"/>
      <c r="B18" s="54" t="s">
        <v>31</v>
      </c>
      <c r="C18" s="55"/>
      <c r="D18" s="50"/>
      <c r="E18" s="51"/>
      <c r="F18" s="3" t="s">
        <v>1</v>
      </c>
      <c r="G18" s="4">
        <f t="shared" si="0"/>
        <v>0</v>
      </c>
    </row>
    <row r="19" spans="1:8" ht="28.9" customHeight="1" thickTop="1" x14ac:dyDescent="0.25">
      <c r="A19" s="36"/>
      <c r="B19" s="52" t="s">
        <v>32</v>
      </c>
      <c r="C19" s="53"/>
      <c r="D19" s="50"/>
      <c r="E19" s="51"/>
      <c r="F19" s="11"/>
      <c r="G19" s="4">
        <f>D19</f>
        <v>0</v>
      </c>
    </row>
    <row r="20" spans="1:8" x14ac:dyDescent="0.25">
      <c r="A20" s="36"/>
      <c r="B20" s="67" t="s">
        <v>2</v>
      </c>
      <c r="C20" s="68"/>
      <c r="D20" s="68"/>
      <c r="E20" s="68"/>
      <c r="F20" s="69"/>
      <c r="G20" s="7">
        <f>SUM(G10:G19)</f>
        <v>0</v>
      </c>
    </row>
    <row r="21" spans="1:8" ht="15.75" thickBot="1" x14ac:dyDescent="0.3">
      <c r="A21" s="37"/>
      <c r="B21" s="72" t="s">
        <v>13</v>
      </c>
      <c r="C21" s="73"/>
      <c r="D21" s="73"/>
      <c r="E21" s="73"/>
      <c r="F21" s="74"/>
      <c r="G21" s="8">
        <f>(G20/375)*30</f>
        <v>0</v>
      </c>
      <c r="H21" s="10">
        <f>G21</f>
        <v>0</v>
      </c>
    </row>
    <row r="22" spans="1:8" ht="18" customHeight="1" x14ac:dyDescent="0.3">
      <c r="A22" s="75" t="str">
        <f>B22</f>
        <v>Company Experience (25 Points)</v>
      </c>
      <c r="B22" s="33" t="s">
        <v>36</v>
      </c>
      <c r="C22" s="33"/>
      <c r="D22" s="33"/>
      <c r="E22" s="33"/>
      <c r="F22" s="33"/>
      <c r="G22" s="34"/>
      <c r="H22" s="9"/>
    </row>
    <row r="23" spans="1:8" ht="89.25" customHeight="1" x14ac:dyDescent="0.25">
      <c r="A23" s="76"/>
      <c r="B23" s="21" t="s">
        <v>45</v>
      </c>
      <c r="C23" s="13" t="s">
        <v>4</v>
      </c>
      <c r="D23" s="38" t="s">
        <v>6</v>
      </c>
      <c r="E23" s="38"/>
      <c r="F23" s="38" t="s">
        <v>7</v>
      </c>
      <c r="G23" s="39"/>
      <c r="H23" s="9"/>
    </row>
    <row r="24" spans="1:8" x14ac:dyDescent="0.25">
      <c r="A24" s="76"/>
      <c r="B24" s="15" t="s">
        <v>46</v>
      </c>
      <c r="C24" s="15" t="s">
        <v>47</v>
      </c>
      <c r="D24" s="43" t="s">
        <v>48</v>
      </c>
      <c r="E24" s="43"/>
      <c r="F24" s="43" t="s">
        <v>49</v>
      </c>
      <c r="G24" s="44"/>
      <c r="H24" s="10"/>
    </row>
    <row r="25" spans="1:8" ht="32.25" customHeight="1" x14ac:dyDescent="0.25">
      <c r="A25" s="76"/>
      <c r="B25" s="25" t="s">
        <v>50</v>
      </c>
      <c r="C25" s="16" t="s">
        <v>4</v>
      </c>
      <c r="D25" s="38" t="s">
        <v>6</v>
      </c>
      <c r="E25" s="38"/>
      <c r="F25" s="38" t="s">
        <v>7</v>
      </c>
      <c r="G25" s="39"/>
      <c r="H25" s="9"/>
    </row>
    <row r="26" spans="1:8" ht="15.75" thickBot="1" x14ac:dyDescent="0.3">
      <c r="A26" s="77"/>
      <c r="B26" s="23" t="s">
        <v>21</v>
      </c>
      <c r="C26" s="17" t="s">
        <v>8</v>
      </c>
      <c r="D26" s="28" t="s">
        <v>9</v>
      </c>
      <c r="E26" s="40"/>
      <c r="F26" s="28" t="s">
        <v>18</v>
      </c>
      <c r="G26" s="29"/>
      <c r="H26" s="10"/>
    </row>
    <row r="27" spans="1:8" ht="18" customHeight="1" x14ac:dyDescent="0.3">
      <c r="A27" s="35" t="str">
        <f>B27</f>
        <v>Understanding of Scope of Work and Approach to Performing Required Services (40 Points)</v>
      </c>
      <c r="B27" s="33" t="s">
        <v>41</v>
      </c>
      <c r="C27" s="33"/>
      <c r="D27" s="33"/>
      <c r="E27" s="33"/>
      <c r="F27" s="33"/>
      <c r="G27" s="34"/>
      <c r="H27" s="9"/>
    </row>
    <row r="28" spans="1:8" ht="67.5" customHeight="1" x14ac:dyDescent="0.25">
      <c r="A28" s="36"/>
      <c r="B28" s="21" t="s">
        <v>42</v>
      </c>
      <c r="C28" s="13" t="s">
        <v>4</v>
      </c>
      <c r="D28" s="38" t="s">
        <v>6</v>
      </c>
      <c r="E28" s="38"/>
      <c r="F28" s="38" t="s">
        <v>7</v>
      </c>
      <c r="G28" s="39"/>
      <c r="H28" s="9"/>
    </row>
    <row r="29" spans="1:8" ht="15.75" thickBot="1" x14ac:dyDescent="0.3">
      <c r="A29" s="36"/>
      <c r="B29" s="14" t="s">
        <v>3</v>
      </c>
      <c r="C29" s="14" t="s">
        <v>5</v>
      </c>
      <c r="D29" s="26" t="s">
        <v>15</v>
      </c>
      <c r="E29" s="26"/>
      <c r="F29" s="26" t="s">
        <v>16</v>
      </c>
      <c r="G29" s="27"/>
      <c r="H29" s="10"/>
    </row>
    <row r="30" spans="1:8" ht="52.5" customHeight="1" x14ac:dyDescent="0.25">
      <c r="A30" s="36"/>
      <c r="B30" s="21" t="s">
        <v>37</v>
      </c>
      <c r="C30" s="13" t="s">
        <v>4</v>
      </c>
      <c r="D30" s="38" t="s">
        <v>6</v>
      </c>
      <c r="E30" s="38"/>
      <c r="F30" s="38" t="s">
        <v>7</v>
      </c>
      <c r="G30" s="39"/>
      <c r="H30" s="9"/>
    </row>
    <row r="31" spans="1:8" x14ac:dyDescent="0.25">
      <c r="A31" s="36"/>
      <c r="B31" s="18" t="s">
        <v>21</v>
      </c>
      <c r="C31" s="15" t="s">
        <v>8</v>
      </c>
      <c r="D31" s="28" t="s">
        <v>9</v>
      </c>
      <c r="E31" s="40"/>
      <c r="F31" s="28" t="s">
        <v>18</v>
      </c>
      <c r="G31" s="29"/>
      <c r="H31" s="10"/>
    </row>
    <row r="32" spans="1:8" ht="177.75" customHeight="1" x14ac:dyDescent="0.25">
      <c r="A32" s="36"/>
      <c r="B32" s="21" t="s">
        <v>38</v>
      </c>
      <c r="C32" s="13" t="s">
        <v>4</v>
      </c>
      <c r="D32" s="38" t="s">
        <v>6</v>
      </c>
      <c r="E32" s="38"/>
      <c r="F32" s="38" t="s">
        <v>7</v>
      </c>
      <c r="G32" s="39"/>
      <c r="H32" s="9"/>
    </row>
    <row r="33" spans="1:8" ht="15.75" thickBot="1" x14ac:dyDescent="0.3">
      <c r="A33" s="36"/>
      <c r="B33" s="14" t="s">
        <v>3</v>
      </c>
      <c r="C33" s="14" t="s">
        <v>5</v>
      </c>
      <c r="D33" s="26" t="s">
        <v>15</v>
      </c>
      <c r="E33" s="26"/>
      <c r="F33" s="26" t="s">
        <v>16</v>
      </c>
      <c r="G33" s="27"/>
      <c r="H33" s="10"/>
    </row>
    <row r="34" spans="1:8" ht="74.25" customHeight="1" x14ac:dyDescent="0.25">
      <c r="A34" s="36"/>
      <c r="B34" s="21" t="s">
        <v>39</v>
      </c>
      <c r="C34" s="13" t="s">
        <v>4</v>
      </c>
      <c r="D34" s="38" t="s">
        <v>6</v>
      </c>
      <c r="E34" s="38"/>
      <c r="F34" s="38" t="s">
        <v>7</v>
      </c>
      <c r="G34" s="39"/>
      <c r="H34" s="9"/>
    </row>
    <row r="35" spans="1:8" ht="15.75" thickBot="1" x14ac:dyDescent="0.3">
      <c r="A35" s="36"/>
      <c r="B35" s="14" t="s">
        <v>3</v>
      </c>
      <c r="C35" s="14" t="s">
        <v>5</v>
      </c>
      <c r="D35" s="26" t="s">
        <v>15</v>
      </c>
      <c r="E35" s="26"/>
      <c r="F35" s="26" t="s">
        <v>16</v>
      </c>
      <c r="G35" s="27"/>
      <c r="H35" s="10"/>
    </row>
    <row r="36" spans="1:8" ht="66.75" customHeight="1" x14ac:dyDescent="0.25">
      <c r="A36" s="36"/>
      <c r="B36" s="21" t="s">
        <v>40</v>
      </c>
      <c r="C36" s="13" t="s">
        <v>4</v>
      </c>
      <c r="D36" s="38" t="s">
        <v>6</v>
      </c>
      <c r="E36" s="38"/>
      <c r="F36" s="38" t="s">
        <v>7</v>
      </c>
      <c r="G36" s="39"/>
      <c r="H36" s="9"/>
    </row>
    <row r="37" spans="1:8" ht="15.75" thickBot="1" x14ac:dyDescent="0.3">
      <c r="A37" s="37"/>
      <c r="B37" s="23" t="s">
        <v>21</v>
      </c>
      <c r="C37" s="24" t="s">
        <v>8</v>
      </c>
      <c r="D37" s="30" t="s">
        <v>9</v>
      </c>
      <c r="E37" s="31"/>
      <c r="F37" s="30" t="s">
        <v>18</v>
      </c>
      <c r="G37" s="32"/>
      <c r="H37" s="10"/>
    </row>
    <row r="38" spans="1:8" x14ac:dyDescent="0.25">
      <c r="G38" s="22" t="s">
        <v>2</v>
      </c>
      <c r="H38" s="6">
        <f>SUM(H5:H37)</f>
        <v>0</v>
      </c>
    </row>
    <row r="40" spans="1:8" x14ac:dyDescent="0.25">
      <c r="A40" s="56" t="s">
        <v>14</v>
      </c>
      <c r="B40" s="56"/>
      <c r="C40" s="56"/>
      <c r="D40" s="56"/>
      <c r="E40" s="56"/>
      <c r="F40" s="56"/>
      <c r="G40" s="56"/>
    </row>
    <row r="41" spans="1:8" x14ac:dyDescent="0.25">
      <c r="A41" s="56"/>
      <c r="B41" s="56"/>
      <c r="C41" s="56"/>
      <c r="D41" s="56"/>
      <c r="E41" s="56"/>
      <c r="F41" s="56"/>
      <c r="G41" s="56"/>
    </row>
    <row r="42" spans="1:8" x14ac:dyDescent="0.25">
      <c r="A42" s="56"/>
      <c r="B42" s="56"/>
      <c r="C42" s="56"/>
      <c r="D42" s="56"/>
      <c r="E42" s="56"/>
      <c r="F42" s="56"/>
      <c r="G42" s="56"/>
    </row>
  </sheetData>
  <mergeCells count="72">
    <mergeCell ref="A22:A26"/>
    <mergeCell ref="D26:E26"/>
    <mergeCell ref="F26:G26"/>
    <mergeCell ref="D25:E25"/>
    <mergeCell ref="F25:G25"/>
    <mergeCell ref="A40:G42"/>
    <mergeCell ref="B22:G22"/>
    <mergeCell ref="A1:G1"/>
    <mergeCell ref="A2:B2"/>
    <mergeCell ref="C2:D2"/>
    <mergeCell ref="E2:G2"/>
    <mergeCell ref="B3:G3"/>
    <mergeCell ref="C7:G7"/>
    <mergeCell ref="B20:F20"/>
    <mergeCell ref="B10:C10"/>
    <mergeCell ref="B11:C11"/>
    <mergeCell ref="B12:C12"/>
    <mergeCell ref="B13:C13"/>
    <mergeCell ref="B19:C19"/>
    <mergeCell ref="B21:F21"/>
    <mergeCell ref="B16:C16"/>
    <mergeCell ref="B17:C17"/>
    <mergeCell ref="D16:E16"/>
    <mergeCell ref="D17:E17"/>
    <mergeCell ref="D19:E19"/>
    <mergeCell ref="B18:C18"/>
    <mergeCell ref="D18:E18"/>
    <mergeCell ref="B14:C14"/>
    <mergeCell ref="B15:C15"/>
    <mergeCell ref="D8:E8"/>
    <mergeCell ref="D9:E9"/>
    <mergeCell ref="D10:E10"/>
    <mergeCell ref="D11:E11"/>
    <mergeCell ref="D12:E12"/>
    <mergeCell ref="A3:A4"/>
    <mergeCell ref="A6:A21"/>
    <mergeCell ref="D23:E23"/>
    <mergeCell ref="F23:G23"/>
    <mergeCell ref="D24:E24"/>
    <mergeCell ref="F24:G24"/>
    <mergeCell ref="B6:G6"/>
    <mergeCell ref="D4:E4"/>
    <mergeCell ref="F4:G4"/>
    <mergeCell ref="D5:E5"/>
    <mergeCell ref="F5:G5"/>
    <mergeCell ref="B8:C9"/>
    <mergeCell ref="F8:F9"/>
    <mergeCell ref="D13:E13"/>
    <mergeCell ref="D14:E14"/>
    <mergeCell ref="D15:E15"/>
    <mergeCell ref="D37:E37"/>
    <mergeCell ref="F37:G37"/>
    <mergeCell ref="B27:G27"/>
    <mergeCell ref="A27:A37"/>
    <mergeCell ref="D28:E28"/>
    <mergeCell ref="F28:G28"/>
    <mergeCell ref="D30:E30"/>
    <mergeCell ref="F30:G30"/>
    <mergeCell ref="D32:E32"/>
    <mergeCell ref="F32:G32"/>
    <mergeCell ref="D34:E34"/>
    <mergeCell ref="F34:G34"/>
    <mergeCell ref="D36:E36"/>
    <mergeCell ref="F36:G36"/>
    <mergeCell ref="D31:E31"/>
    <mergeCell ref="D29:E29"/>
    <mergeCell ref="F29:G29"/>
    <mergeCell ref="F33:G33"/>
    <mergeCell ref="D35:E35"/>
    <mergeCell ref="F35:G35"/>
    <mergeCell ref="F31:G31"/>
    <mergeCell ref="D33:E33"/>
  </mergeCells>
  <conditionalFormatting sqref="D10:D19">
    <cfRule type="cellIs" dxfId="8" priority="14" operator="greaterThan">
      <formula>35</formula>
    </cfRule>
  </conditionalFormatting>
  <conditionalFormatting sqref="H21">
    <cfRule type="cellIs" dxfId="7" priority="8" operator="greaterThan">
      <formula>35</formula>
    </cfRule>
  </conditionalFormatting>
  <conditionalFormatting sqref="H5">
    <cfRule type="cellIs" dxfId="6" priority="7" operator="greaterThan">
      <formula>7</formula>
    </cfRule>
  </conditionalFormatting>
  <conditionalFormatting sqref="H24 H26">
    <cfRule type="cellIs" dxfId="5" priority="6" operator="greaterThan">
      <formula>35</formula>
    </cfRule>
  </conditionalFormatting>
  <conditionalFormatting sqref="H29">
    <cfRule type="cellIs" dxfId="4" priority="5" operator="greaterThan">
      <formula>35</formula>
    </cfRule>
  </conditionalFormatting>
  <conditionalFormatting sqref="H31">
    <cfRule type="cellIs" dxfId="3" priority="4" operator="greaterThan">
      <formula>35</formula>
    </cfRule>
  </conditionalFormatting>
  <conditionalFormatting sqref="H33">
    <cfRule type="cellIs" dxfId="2" priority="3" operator="greaterThan">
      <formula>35</formula>
    </cfRule>
  </conditionalFormatting>
  <conditionalFormatting sqref="H35">
    <cfRule type="cellIs" dxfId="1" priority="2" operator="greaterThan">
      <formula>35</formula>
    </cfRule>
  </conditionalFormatting>
  <conditionalFormatting sqref="H37">
    <cfRule type="cellIs" dxfId="0" priority="1" operator="greaterThan">
      <formula>35</formula>
    </cfRule>
  </conditionalFormatting>
  <pageMargins left="0.45" right="0.45" top="0.5" bottom="0.5" header="0.3" footer="0.3"/>
  <pageSetup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aa8a934e4c5a3b0b4f10c9288f581181">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f2c60721c58e9a6a9ae74d759cd201e3"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EV5DVUR6RRZR-1275146407-33041</_dlc_DocId>
    <_dlc_DocIdUrl xmlns="53dbc0f4-2d3d-44b3-9905-25b4807b1361">
      <Url>http://finance/supply/pba/_layouts/15/DocIdRedir.aspx?ID=EV5DVUR6RRZR-1275146407-33041</Url>
      <Description>EV5DVUR6RRZR-1275146407-33041</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951</Spec_x0020__x0023_>
    <EmailSubject xmlns="http://schemas.microsoft.com/sharepoint/v3" xsi:nil="true"/>
    <Spec_x0020__x0023_ xmlns="b3fec781-62d2-4f50-9b0f-56b6ddda0866">053-19</Spec_x0020__x0023_>
    <Doc_x0020_Type xmlns="c0086056-5044-4a33-b29f-c75672ab2bba">Evaluation Matrix Form as Solicited</Doc_x0020_Type>
    <S_Year xmlns="c0086056-5044-4a33-b29f-c75672ab2bba">2019</S_Year>
    <EmailCc xmlns="http://schemas.microsoft.com/sharepoint/v3" xsi:nil="true"/>
  </documentManagement>
</p:properties>
</file>

<file path=customXml/itemProps1.xml><?xml version="1.0" encoding="utf-8"?>
<ds:datastoreItem xmlns:ds="http://schemas.openxmlformats.org/officeDocument/2006/customXml" ds:itemID="{4F8C8FD7-39C8-4A50-8B67-024AEF1A6508}">
  <ds:schemaRefs>
    <ds:schemaRef ds:uri="http://schemas.microsoft.com/sharepoint/v3/contenttype/forms"/>
  </ds:schemaRefs>
</ds:datastoreItem>
</file>

<file path=customXml/itemProps2.xml><?xml version="1.0" encoding="utf-8"?>
<ds:datastoreItem xmlns:ds="http://schemas.openxmlformats.org/officeDocument/2006/customXml" ds:itemID="{2529249B-510F-4226-A2BB-6C12714DD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2B49D9-40BB-4306-8901-116E99177DA7}">
  <ds:schemaRefs>
    <ds:schemaRef ds:uri="http://schemas.microsoft.com/sharepoint/events"/>
  </ds:schemaRefs>
</ds:datastoreItem>
</file>

<file path=customXml/itemProps4.xml><?xml version="1.0" encoding="utf-8"?>
<ds:datastoreItem xmlns:ds="http://schemas.openxmlformats.org/officeDocument/2006/customXml" ds:itemID="{6E064700-B7EF-4DFD-BCFC-CE2DFBB3F5CC}">
  <ds:schemaRefs>
    <ds:schemaRef ds:uri="http://schemas.microsoft.com/office/infopath/2007/PartnerControls"/>
    <ds:schemaRef ds:uri="http://schemas.microsoft.com/office/2006/documentManagement/types"/>
    <ds:schemaRef ds:uri="b3fec781-62d2-4f50-9b0f-56b6ddda0866"/>
    <ds:schemaRef ds:uri="http://schemas.openxmlformats.org/package/2006/metadata/core-properties"/>
    <ds:schemaRef ds:uri="a6a118c7-e855-4f4e-b8ad-80e33b796d81"/>
    <ds:schemaRef ds:uri="http://purl.org/dc/elements/1.1/"/>
    <ds:schemaRef ds:uri="http://schemas.microsoft.com/office/2006/metadata/properties"/>
    <ds:schemaRef ds:uri="c0086056-5044-4a33-b29f-c75672ab2bba"/>
    <ds:schemaRef ds:uri="af23f7e8-60b8-4754-8d26-933e50c84a94"/>
    <ds:schemaRef ds:uri="http://schemas.microsoft.com/sharepoint/v3"/>
    <ds:schemaRef ds:uri="http://schemas.microsoft.com/sharepoint/v4"/>
    <ds:schemaRef ds:uri="http://purl.org/dc/terms/"/>
    <ds:schemaRef ds:uri="53dbc0f4-2d3d-44b3-9905-25b4807b13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053-19</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Deirdre S.</dc:creator>
  <cp:lastModifiedBy>JEA User</cp:lastModifiedBy>
  <cp:lastPrinted>2019-02-27T18:18:12Z</cp:lastPrinted>
  <dcterms:created xsi:type="dcterms:W3CDTF">2014-08-04T19:09:14Z</dcterms:created>
  <dcterms:modified xsi:type="dcterms:W3CDTF">2019-03-08T16:37:31Z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15daa949-79b3-426b-9105-45262c7a27e4</vt:lpwstr>
  </property>
  <property fmtid="{D5CDD505-2E9C-101B-9397-08002B2CF9AE}" pid="4" name="Order">
    <vt:r8>52900</vt:r8>
  </property>
</Properties>
</file>