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Appendix B - Bid Workbook" sheetId="1" r:id="rId1"/>
  </sheets>
  <definedNames>
    <definedName name="_xlnm.Print_Area" localSheetId="0">'Appendix B - Bid Workbook'!$A$1:$L$19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1" l="1"/>
  <c r="K8" i="1"/>
  <c r="J8" i="1"/>
  <c r="I8" i="1"/>
  <c r="H8" i="1"/>
  <c r="L6" i="1" l="1"/>
  <c r="L7" i="1"/>
  <c r="L5" i="1"/>
  <c r="A4" i="1"/>
  <c r="A5" i="1" s="1"/>
  <c r="A6" i="1" s="1"/>
  <c r="A7" i="1" s="1"/>
  <c r="L9" i="1" l="1"/>
</calcChain>
</file>

<file path=xl/sharedStrings.xml><?xml version="1.0" encoding="utf-8"?>
<sst xmlns="http://schemas.openxmlformats.org/spreadsheetml/2006/main" count="34" uniqueCount="33">
  <si>
    <t>Bidder Planned Completion Date</t>
  </si>
  <si>
    <t>Equipment Only</t>
  </si>
  <si>
    <t>Bid Price per Location</t>
  </si>
  <si>
    <t>Generator</t>
  </si>
  <si>
    <t>ATS</t>
  </si>
  <si>
    <t>Fuel Tank</t>
  </si>
  <si>
    <t>Asset ID/Location Number</t>
  </si>
  <si>
    <t>SUBTOTALS:</t>
  </si>
  <si>
    <t>NOTE</t>
  </si>
  <si>
    <t>2) DESIGN AND LAYOUT</t>
  </si>
  <si>
    <t>3) ALL LABOR</t>
  </si>
  <si>
    <t>4) CONTRACT AND PROJECT MANAGEMENT</t>
  </si>
  <si>
    <t>7) ELECTRICAL WORK, IF NEEDED (I.E. BREAKER AND SERVICE ENTRANCE)</t>
  </si>
  <si>
    <t>* ALL OTHER ITEMS INCLUDE, BUT NOT LIMITED TO:</t>
  </si>
  <si>
    <t>Item Number</t>
  </si>
  <si>
    <t>5) ALL REQUIRED PERMITS</t>
  </si>
  <si>
    <t>6) SITE WORK (I.E. EXCAVATIONS, PIPING INSTALLATIONS, ALL NECESSARY WIRING, CONCRETE PAD)</t>
  </si>
  <si>
    <t>8) (ANY) SITE RESTORATION TO ORIGINAL CONDITION</t>
  </si>
  <si>
    <t>All Other Items*</t>
  </si>
  <si>
    <t>Proposed Generator Locations</t>
  </si>
  <si>
    <t>East Grid</t>
  </si>
  <si>
    <t>9766 RG Skinner Py</t>
  </si>
  <si>
    <t xml:space="preserve">12403 Hood Landing Rd </t>
  </si>
  <si>
    <t>74 Davis Park Drive</t>
  </si>
  <si>
    <t>1154 Monument Rd</t>
  </si>
  <si>
    <t>Generator Size</t>
  </si>
  <si>
    <t>South Grid</t>
  </si>
  <si>
    <t>St Johns Grid</t>
  </si>
  <si>
    <t>1) BID UNIT AS INDICATED ON BID WORK BOOK</t>
  </si>
  <si>
    <t>Voltage</t>
  </si>
  <si>
    <t>AMPS</t>
  </si>
  <si>
    <t>TOTAL BID PRICE - SUM (ITEM NUMBERS 001 - 004):</t>
  </si>
  <si>
    <t>Appendix B - Bid Workbook
014-21 Purchase and Installation of Generators for JEA Lift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</si>
</sst>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color rgb="FF0000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9">
    <xf numFmtId="0" fontId="0" fillId="0" borderId="0" xfId="0"/>
    <xf numFmtId="14" fontId="0" fillId="8" borderId="11" xfId="0" applyNumberFormat="1" applyFont="1" applyFill="1" applyBorder="1" applyAlignment="1" applyProtection="1">
      <alignment horizontal="center" vertical="center" wrapText="1"/>
      <protection locked="0"/>
    </xf>
    <xf numFmtId="44" fontId="0" fillId="8" borderId="11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44" fontId="0" fillId="6" borderId="8" xfId="1" applyFont="1" applyFill="1" applyBorder="1" applyAlignment="1" applyProtection="1">
      <alignment horizontal="center" vertical="center" wrapText="1"/>
    </xf>
    <xf numFmtId="44" fontId="0" fillId="4" borderId="8" xfId="1" applyFont="1" applyFill="1" applyBorder="1" applyAlignment="1" applyProtection="1">
      <alignment horizontal="center" vertical="center" wrapText="1"/>
    </xf>
    <xf numFmtId="44" fontId="0" fillId="5" borderId="8" xfId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 wrapText="1" readingOrder="1"/>
    </xf>
    <xf numFmtId="0" fontId="7" fillId="0" borderId="1" xfId="0" applyFont="1" applyFill="1" applyBorder="1" applyAlignment="1" applyProtection="1">
      <alignment horizontal="center" vertical="center" wrapText="1"/>
    </xf>
    <xf numFmtId="44" fontId="0" fillId="0" borderId="12" xfId="1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44" fontId="0" fillId="0" borderId="6" xfId="1" applyFont="1" applyBorder="1" applyAlignment="1" applyProtection="1">
      <alignment horizontal="center" vertical="center" wrapText="1"/>
    </xf>
    <xf numFmtId="44" fontId="0" fillId="0" borderId="11" xfId="1" applyFont="1" applyBorder="1" applyAlignment="1" applyProtection="1">
      <alignment horizontal="center" vertical="center" wrapText="1"/>
    </xf>
    <xf numFmtId="44" fontId="0" fillId="7" borderId="12" xfId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16" xfId="0" applyFont="1" applyBorder="1" applyAlignment="1" applyProtection="1">
      <alignment vertical="center" wrapText="1"/>
    </xf>
    <xf numFmtId="0" fontId="0" fillId="0" borderId="18" xfId="0" applyFont="1" applyBorder="1" applyAlignment="1" applyProtection="1">
      <alignment vertical="center" wrapText="1"/>
    </xf>
    <xf numFmtId="44" fontId="0" fillId="0" borderId="0" xfId="1" applyFont="1" applyAlignment="1" applyProtection="1">
      <alignment horizontal="center" vertical="center" wrapText="1"/>
    </xf>
    <xf numFmtId="44" fontId="0" fillId="3" borderId="1" xfId="1" applyFont="1" applyFill="1" applyBorder="1" applyAlignment="1" applyProtection="1">
      <alignment horizontal="center" vertical="center" wrapText="1"/>
    </xf>
    <xf numFmtId="0" fontId="6" fillId="7" borderId="2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0" fillId="3" borderId="5" xfId="0" applyFont="1" applyFill="1" applyBorder="1" applyAlignment="1" applyProtection="1">
      <alignment horizontal="center" vertical="center" wrapText="1"/>
    </xf>
    <xf numFmtId="0" fontId="0" fillId="3" borderId="7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3" borderId="8" xfId="0" applyFont="1" applyFill="1" applyBorder="1" applyAlignment="1" applyProtection="1">
      <alignment horizontal="center" vertical="center" wrapText="1"/>
    </xf>
    <xf numFmtId="0" fontId="5" fillId="3" borderId="1" xfId="2" applyFont="1" applyFill="1" applyBorder="1" applyAlignment="1" applyProtection="1">
      <alignment horizontal="center" vertical="center" wrapText="1"/>
    </xf>
    <xf numFmtId="0" fontId="5" fillId="3" borderId="8" xfId="2" applyFont="1" applyFill="1" applyBorder="1" applyAlignment="1" applyProtection="1">
      <alignment horizontal="center" vertical="center" wrapText="1"/>
    </xf>
    <xf numFmtId="44" fontId="0" fillId="3" borderId="8" xfId="1" applyFont="1" applyFill="1" applyBorder="1" applyAlignment="1" applyProtection="1">
      <alignment horizontal="center" vertical="center" wrapText="1"/>
    </xf>
    <xf numFmtId="44" fontId="0" fillId="3" borderId="6" xfId="1" applyFont="1" applyFill="1" applyBorder="1" applyAlignment="1" applyProtection="1">
      <alignment horizontal="center" vertical="center" wrapText="1"/>
    </xf>
    <xf numFmtId="44" fontId="0" fillId="3" borderId="9" xfId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right" vertical="center" wrapText="1"/>
    </xf>
    <xf numFmtId="0" fontId="3" fillId="0" borderId="11" xfId="0" applyFont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0" fillId="0" borderId="16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17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17" xfId="0" applyFont="1" applyBorder="1" applyAlignment="1" applyProtection="1">
      <alignment vertical="center" wrapText="1"/>
    </xf>
    <xf numFmtId="44" fontId="3" fillId="0" borderId="19" xfId="1" applyFont="1" applyBorder="1" applyAlignment="1" applyProtection="1">
      <alignment horizontal="right" vertical="center"/>
    </xf>
    <xf numFmtId="44" fontId="3" fillId="0" borderId="20" xfId="1" applyFont="1" applyBorder="1" applyAlignment="1" applyProtection="1">
      <alignment horizontal="right" vertical="center"/>
    </xf>
    <xf numFmtId="44" fontId="3" fillId="0" borderId="21" xfId="1" applyFont="1" applyBorder="1" applyAlignment="1" applyProtection="1">
      <alignment horizontal="right" vertical="center"/>
    </xf>
    <xf numFmtId="0" fontId="0" fillId="0" borderId="22" xfId="0" applyFont="1" applyBorder="1" applyAlignment="1" applyProtection="1">
      <alignment vertical="center" wrapText="1"/>
    </xf>
    <xf numFmtId="0" fontId="0" fillId="0" borderId="23" xfId="0" applyFont="1" applyBorder="1" applyAlignment="1" applyProtection="1">
      <alignment vertical="center" wrapText="1"/>
    </xf>
    <xf numFmtId="44" fontId="3" fillId="0" borderId="6" xfId="1" applyFont="1" applyBorder="1" applyAlignment="1" applyProtection="1">
      <alignment horizontal="center" vertical="center" wrapText="1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Normal="100" zoomScaleSheetLayoutView="115" workbookViewId="0">
      <selection activeCell="G4" sqref="G4"/>
    </sheetView>
  </sheetViews>
  <sheetFormatPr defaultColWidth="8.85546875" defaultRowHeight="15" x14ac:dyDescent="0.25"/>
  <cols>
    <col min="1" max="1" width="10" style="3" customWidth="1"/>
    <col min="2" max="2" width="32.85546875" style="3" customWidth="1"/>
    <col min="3" max="3" width="10" style="3" customWidth="1"/>
    <col min="4" max="5" width="8.7109375" style="3" customWidth="1"/>
    <col min="6" max="6" width="14.85546875" style="3" customWidth="1"/>
    <col min="7" max="7" width="14.7109375" style="3" customWidth="1"/>
    <col min="8" max="10" width="14.28515625" style="19" customWidth="1"/>
    <col min="11" max="11" width="15.28515625" style="19" customWidth="1"/>
    <col min="12" max="12" width="20.7109375" style="19" bestFit="1" customWidth="1"/>
    <col min="13" max="16384" width="8.85546875" style="3"/>
  </cols>
  <sheetData>
    <row r="1" spans="1:12" ht="28.9" customHeight="1" x14ac:dyDescent="0.25">
      <c r="A1" s="21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x14ac:dyDescent="0.25">
      <c r="A2" s="24" t="s">
        <v>14</v>
      </c>
      <c r="B2" s="26" t="s">
        <v>19</v>
      </c>
      <c r="C2" s="26" t="s">
        <v>25</v>
      </c>
      <c r="D2" s="26" t="s">
        <v>29</v>
      </c>
      <c r="E2" s="26" t="s">
        <v>30</v>
      </c>
      <c r="F2" s="26" t="s">
        <v>6</v>
      </c>
      <c r="G2" s="28" t="s">
        <v>0</v>
      </c>
      <c r="H2" s="20" t="s">
        <v>1</v>
      </c>
      <c r="I2" s="20"/>
      <c r="J2" s="20"/>
      <c r="K2" s="20" t="s">
        <v>18</v>
      </c>
      <c r="L2" s="31" t="s">
        <v>2</v>
      </c>
    </row>
    <row r="3" spans="1:12" ht="35.25" customHeight="1" thickBot="1" x14ac:dyDescent="0.3">
      <c r="A3" s="25"/>
      <c r="B3" s="27"/>
      <c r="C3" s="27"/>
      <c r="D3" s="27"/>
      <c r="E3" s="27"/>
      <c r="F3" s="27"/>
      <c r="G3" s="29"/>
      <c r="H3" s="4" t="s">
        <v>3</v>
      </c>
      <c r="I3" s="5" t="s">
        <v>4</v>
      </c>
      <c r="J3" s="6" t="s">
        <v>5</v>
      </c>
      <c r="K3" s="30"/>
      <c r="L3" s="32"/>
    </row>
    <row r="4" spans="1:12" x14ac:dyDescent="0.25">
      <c r="A4" s="7" t="str">
        <f>TEXT(1,"000")</f>
        <v>001</v>
      </c>
      <c r="B4" s="8" t="s">
        <v>21</v>
      </c>
      <c r="C4" s="9">
        <v>80</v>
      </c>
      <c r="D4" s="9">
        <v>230</v>
      </c>
      <c r="E4" s="9">
        <v>200</v>
      </c>
      <c r="F4" s="10" t="s">
        <v>26</v>
      </c>
      <c r="G4" s="1"/>
      <c r="H4" s="2">
        <v>0</v>
      </c>
      <c r="I4" s="2">
        <v>0</v>
      </c>
      <c r="J4" s="2">
        <v>0</v>
      </c>
      <c r="K4" s="2">
        <v>0</v>
      </c>
      <c r="L4" s="11">
        <f>SUM(H4:K4)</f>
        <v>0</v>
      </c>
    </row>
    <row r="5" spans="1:12" x14ac:dyDescent="0.25">
      <c r="A5" s="12" t="str">
        <f>TEXT(A4+1,"000")</f>
        <v>002</v>
      </c>
      <c r="B5" s="8" t="s">
        <v>22</v>
      </c>
      <c r="C5" s="9">
        <v>60</v>
      </c>
      <c r="D5" s="9">
        <v>230</v>
      </c>
      <c r="E5" s="9">
        <v>100</v>
      </c>
      <c r="F5" s="10" t="s">
        <v>26</v>
      </c>
      <c r="G5" s="1"/>
      <c r="H5" s="2">
        <v>0</v>
      </c>
      <c r="I5" s="2">
        <v>0</v>
      </c>
      <c r="J5" s="2">
        <v>0</v>
      </c>
      <c r="K5" s="2">
        <v>0</v>
      </c>
      <c r="L5" s="13">
        <f>SUM(H5:K5)</f>
        <v>0</v>
      </c>
    </row>
    <row r="6" spans="1:12" x14ac:dyDescent="0.25">
      <c r="A6" s="12" t="str">
        <f>TEXT(A5+1,"000")</f>
        <v>003</v>
      </c>
      <c r="B6" s="8" t="s">
        <v>23</v>
      </c>
      <c r="C6" s="9">
        <v>125</v>
      </c>
      <c r="D6" s="9">
        <v>480</v>
      </c>
      <c r="E6" s="9">
        <v>200</v>
      </c>
      <c r="F6" s="10" t="s">
        <v>27</v>
      </c>
      <c r="G6" s="1"/>
      <c r="H6" s="2">
        <v>0</v>
      </c>
      <c r="I6" s="2">
        <v>0</v>
      </c>
      <c r="J6" s="2">
        <v>0</v>
      </c>
      <c r="K6" s="2">
        <v>0</v>
      </c>
      <c r="L6" s="13">
        <f t="shared" ref="L6:L7" si="0">SUM(H6:K6)</f>
        <v>0</v>
      </c>
    </row>
    <row r="7" spans="1:12" x14ac:dyDescent="0.25">
      <c r="A7" s="12" t="str">
        <f t="shared" ref="A7" si="1">TEXT(A6+1,"000")</f>
        <v>004</v>
      </c>
      <c r="B7" s="8" t="s">
        <v>24</v>
      </c>
      <c r="C7" s="9">
        <v>100</v>
      </c>
      <c r="D7" s="9">
        <v>480</v>
      </c>
      <c r="E7" s="9">
        <v>125</v>
      </c>
      <c r="F7" s="10" t="s">
        <v>20</v>
      </c>
      <c r="G7" s="1"/>
      <c r="H7" s="2">
        <v>0</v>
      </c>
      <c r="I7" s="2">
        <v>0</v>
      </c>
      <c r="J7" s="2">
        <v>0</v>
      </c>
      <c r="K7" s="2">
        <v>0</v>
      </c>
      <c r="L7" s="13">
        <f t="shared" si="0"/>
        <v>0</v>
      </c>
    </row>
    <row r="8" spans="1:12" ht="15" customHeight="1" x14ac:dyDescent="0.25">
      <c r="A8" s="33" t="s">
        <v>7</v>
      </c>
      <c r="B8" s="34"/>
      <c r="C8" s="34"/>
      <c r="D8" s="34"/>
      <c r="E8" s="34"/>
      <c r="F8" s="34"/>
      <c r="G8" s="34"/>
      <c r="H8" s="14">
        <f>SUM(H4:H7)</f>
        <v>0</v>
      </c>
      <c r="I8" s="14">
        <f>SUM(I4:I7)</f>
        <v>0</v>
      </c>
      <c r="J8" s="14">
        <f>SUM(J4:J7)</f>
        <v>0</v>
      </c>
      <c r="K8" s="14">
        <f>SUM(K4:K7)</f>
        <v>0</v>
      </c>
      <c r="L8" s="15"/>
    </row>
    <row r="9" spans="1:12" ht="15" customHeight="1" thickBot="1" x14ac:dyDescent="0.3">
      <c r="A9" s="43" t="s">
        <v>31</v>
      </c>
      <c r="B9" s="44"/>
      <c r="C9" s="44"/>
      <c r="D9" s="44"/>
      <c r="E9" s="44"/>
      <c r="F9" s="44"/>
      <c r="G9" s="44"/>
      <c r="H9" s="44"/>
      <c r="I9" s="44"/>
      <c r="J9" s="44"/>
      <c r="K9" s="45"/>
      <c r="L9" s="48">
        <f>SUM(L4:L7)</f>
        <v>0</v>
      </c>
    </row>
    <row r="10" spans="1:12" s="16" customFormat="1" ht="14.45" customHeight="1" x14ac:dyDescent="0.25">
      <c r="A10" s="35" t="s">
        <v>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7"/>
    </row>
    <row r="11" spans="1:12" x14ac:dyDescent="0.25">
      <c r="A11" s="38" t="s">
        <v>13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</row>
    <row r="12" spans="1:12" x14ac:dyDescent="0.25">
      <c r="A12" s="17"/>
      <c r="B12" s="41" t="s">
        <v>28</v>
      </c>
      <c r="C12" s="41"/>
      <c r="D12" s="41"/>
      <c r="E12" s="41"/>
      <c r="F12" s="41"/>
      <c r="G12" s="41"/>
      <c r="H12" s="41"/>
      <c r="I12" s="41"/>
      <c r="J12" s="41"/>
      <c r="K12" s="41"/>
      <c r="L12" s="42"/>
    </row>
    <row r="13" spans="1:12" x14ac:dyDescent="0.25">
      <c r="A13" s="17"/>
      <c r="B13" s="41" t="s">
        <v>9</v>
      </c>
      <c r="C13" s="41"/>
      <c r="D13" s="41"/>
      <c r="E13" s="41"/>
      <c r="F13" s="41"/>
      <c r="G13" s="41"/>
      <c r="H13" s="41"/>
      <c r="I13" s="41"/>
      <c r="J13" s="41"/>
      <c r="K13" s="41"/>
      <c r="L13" s="42"/>
    </row>
    <row r="14" spans="1:12" x14ac:dyDescent="0.25">
      <c r="A14" s="17"/>
      <c r="B14" s="41" t="s">
        <v>10</v>
      </c>
      <c r="C14" s="41"/>
      <c r="D14" s="41"/>
      <c r="E14" s="41"/>
      <c r="F14" s="41"/>
      <c r="G14" s="41"/>
      <c r="H14" s="41"/>
      <c r="I14" s="41"/>
      <c r="J14" s="41"/>
      <c r="K14" s="41"/>
      <c r="L14" s="42"/>
    </row>
    <row r="15" spans="1:12" x14ac:dyDescent="0.25">
      <c r="A15" s="17"/>
      <c r="B15" s="41" t="s">
        <v>11</v>
      </c>
      <c r="C15" s="41"/>
      <c r="D15" s="41"/>
      <c r="E15" s="41"/>
      <c r="F15" s="41"/>
      <c r="G15" s="41"/>
      <c r="H15" s="41"/>
      <c r="I15" s="41"/>
      <c r="J15" s="41"/>
      <c r="K15" s="41"/>
      <c r="L15" s="42"/>
    </row>
    <row r="16" spans="1:12" x14ac:dyDescent="0.25">
      <c r="A16" s="17"/>
      <c r="B16" s="41" t="s">
        <v>15</v>
      </c>
      <c r="C16" s="41"/>
      <c r="D16" s="41"/>
      <c r="E16" s="41"/>
      <c r="F16" s="41"/>
      <c r="G16" s="41"/>
      <c r="H16" s="41"/>
      <c r="I16" s="41"/>
      <c r="J16" s="41"/>
      <c r="K16" s="41"/>
      <c r="L16" s="42"/>
    </row>
    <row r="17" spans="1:12" ht="15" customHeight="1" x14ac:dyDescent="0.25">
      <c r="A17" s="17"/>
      <c r="B17" s="41" t="s">
        <v>16</v>
      </c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2" ht="15" customHeight="1" x14ac:dyDescent="0.25">
      <c r="A18" s="17"/>
      <c r="B18" s="41" t="s">
        <v>12</v>
      </c>
      <c r="C18" s="41"/>
      <c r="D18" s="41"/>
      <c r="E18" s="41"/>
      <c r="F18" s="41"/>
      <c r="G18" s="41"/>
      <c r="H18" s="41"/>
      <c r="I18" s="41"/>
      <c r="J18" s="41"/>
      <c r="K18" s="41"/>
      <c r="L18" s="42"/>
    </row>
    <row r="19" spans="1:12" ht="14.45" customHeight="1" thickBot="1" x14ac:dyDescent="0.3">
      <c r="A19" s="18"/>
      <c r="B19" s="46" t="s">
        <v>17</v>
      </c>
      <c r="C19" s="46"/>
      <c r="D19" s="46"/>
      <c r="E19" s="46"/>
      <c r="F19" s="46"/>
      <c r="G19" s="46"/>
      <c r="H19" s="46"/>
      <c r="I19" s="46"/>
      <c r="J19" s="46"/>
      <c r="K19" s="46"/>
      <c r="L19" s="47"/>
    </row>
  </sheetData>
  <sheetProtection algorithmName="SHA-512" hashValue="N3YBcnRvRjCYhzhns85GXmVE7hHbpsKbboS19regfJ6kU0FEa6rh9J7exOWsTkeWxvWPY+QgpFFLZCDhF8lBmQ==" saltValue="dXRPINtUw9Mra60x76LB9w==" spinCount="100000" sheet="1"/>
  <mergeCells count="23">
    <mergeCell ref="B12:L12"/>
    <mergeCell ref="B13:L13"/>
    <mergeCell ref="B14:L14"/>
    <mergeCell ref="B15:L15"/>
    <mergeCell ref="B16:L16"/>
    <mergeCell ref="B17:L17"/>
    <mergeCell ref="B18:L18"/>
    <mergeCell ref="B19:L19"/>
    <mergeCell ref="A8:G8"/>
    <mergeCell ref="A10:L10"/>
    <mergeCell ref="A11:L11"/>
    <mergeCell ref="A9:K9"/>
    <mergeCell ref="H2:J2"/>
    <mergeCell ref="A1:L1"/>
    <mergeCell ref="A2:A3"/>
    <mergeCell ref="B2:B3"/>
    <mergeCell ref="F2:F3"/>
    <mergeCell ref="G2:G3"/>
    <mergeCell ref="K2:K3"/>
    <mergeCell ref="L2:L3"/>
    <mergeCell ref="E2:E3"/>
    <mergeCell ref="C2:C3"/>
    <mergeCell ref="D2:D3"/>
  </mergeCells>
  <pageMargins left="0.7" right="0.7" top="0.75" bottom="0.75" header="0.3" footer="0.3"/>
  <pageSetup scale="6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e31b9437d59ccc2ee2d9b8485742e1da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e9f66c2eda3ddab280dc5ae8fb717c49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Minimum Qualification Form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ddendum 12"/>
          <xsd:enumeration value="Addendum 13"/>
          <xsd:enumeration value="Addendum 14"/>
          <xsd:enumeration value="Addendum 15"/>
          <xsd:enumeration value="Addendum 16"/>
          <xsd:enumeration value="Addendum 17"/>
          <xsd:enumeration value="Addendum 18"/>
          <xsd:enumeration value="Addendum 19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EV5DVUR6RRZR-1275146407-39546</_dlc_DocId>
    <_dlc_DocIdUrl xmlns="53dbc0f4-2d3d-44b3-9905-25b4807b1361">
      <Url>http://finance/supply/pba/_layouts/15/DocIdRedir.aspx?ID=EV5DVUR6RRZR-1275146407-39546</Url>
      <Description>EV5DVUR6RRZR-1275146407-39546</Description>
    </_dlc_DocIdUrl>
    <Document_x0020_Type xmlns="b3fec781-62d2-4f50-9b0f-56b6ddda0866" xsi:nil="true"/>
    <contract_x0020_document xmlns="c0086056-5044-4a33-b29f-c75672ab2bba">false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1163</Spec_x0020__x0023_>
    <EmailSubject xmlns="http://schemas.microsoft.com/sharepoint/v3" xsi:nil="true"/>
    <Spec_x0020__x0023_ xmlns="b3fec781-62d2-4f50-9b0f-56b6ddda0866">014-21</Spec_x0020__x0023_>
    <Doc_x0020_Type xmlns="c0086056-5044-4a33-b29f-c75672ab2bba">Appendix B Bid Workbook</Doc_x0020_Type>
    <S_Year xmlns="c0086056-5044-4a33-b29f-c75672ab2bba">2021</S_Year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5245EC-B057-43E7-A095-3535B4A669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4DF68E-73C1-424C-A027-FDD2F0FC3C5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283D2E4-B4D2-4FC7-853D-271E659889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7F769A7-D201-4C4F-9928-A3472D367E72}">
  <ds:schemaRefs>
    <ds:schemaRef ds:uri="http://schemas.microsoft.com/sharepoint/v3"/>
    <ds:schemaRef ds:uri="http://schemas.microsoft.com/sharepoint/v4"/>
    <ds:schemaRef ds:uri="c0086056-5044-4a33-b29f-c75672ab2bba"/>
    <ds:schemaRef ds:uri="http://schemas.openxmlformats.org/package/2006/metadata/core-properties"/>
    <ds:schemaRef ds:uri="http://purl.org/dc/terms/"/>
    <ds:schemaRef ds:uri="af23f7e8-60b8-4754-8d26-933e50c84a94"/>
    <ds:schemaRef ds:uri="b3fec781-62d2-4f50-9b0f-56b6ddda0866"/>
    <ds:schemaRef ds:uri="http://purl.org/dc/dcmitype/"/>
    <ds:schemaRef ds:uri="a6a118c7-e855-4f4e-b8ad-80e33b796d81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53dbc0f4-2d3d-44b3-9905-25b4807b136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B - Bid Workbook</vt:lpstr>
      <vt:lpstr>'Appendix B - Bid Workbook'!Print_Area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2015-06-05T18:17:20Z</dcterms:created>
  <dcterms:modified xsi:type="dcterms:W3CDTF">2020-12-02T13:21:39Z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9a620272-b5f3-4767-a7f0-383c19a52d70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