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thegrid/finance/supply/pba/Procurement Files/"/>
    </mc:Choice>
  </mc:AlternateContent>
  <bookViews>
    <workbookView xWindow="0" yWindow="0" windowWidth="23040" windowHeight="8064"/>
  </bookViews>
  <sheets>
    <sheet name="Appendix B - Bid Workbo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 l="1"/>
  <c r="F19" i="1"/>
  <c r="F18" i="1"/>
  <c r="F16" i="1"/>
  <c r="F14" i="1"/>
  <c r="F13" i="1"/>
  <c r="F11" i="1"/>
  <c r="F10" i="1"/>
  <c r="F8" i="1"/>
  <c r="F7" i="1"/>
  <c r="F5" i="1"/>
  <c r="F4" i="1"/>
</calcChain>
</file>

<file path=xl/sharedStrings.xml><?xml version="1.0" encoding="utf-8"?>
<sst xmlns="http://schemas.openxmlformats.org/spreadsheetml/2006/main" count="63" uniqueCount="34">
  <si>
    <t>ITEM No.</t>
  </si>
  <si>
    <t>Unit Cost</t>
  </si>
  <si>
    <t>Total Cost</t>
  </si>
  <si>
    <t>LS</t>
  </si>
  <si>
    <t>General</t>
  </si>
  <si>
    <t>Description</t>
  </si>
  <si>
    <t>UOM</t>
  </si>
  <si>
    <t>Quantity</t>
  </si>
  <si>
    <t>a</t>
  </si>
  <si>
    <t>b</t>
  </si>
  <si>
    <t>c</t>
  </si>
  <si>
    <t>Mobilization/Demobilization</t>
  </si>
  <si>
    <t>City of Jacksonville Right-of-Way Permit</t>
  </si>
  <si>
    <t>Demolition</t>
  </si>
  <si>
    <t>Demolition and removal of existing sidewalk along property boundary and tree removal (Contract Drawing C-1)</t>
  </si>
  <si>
    <t>Demolition and removal of existing 12-inch cast iron pipe at tie-in point (Contract Drawing C-2)</t>
  </si>
  <si>
    <t>Preparation and Restoration</t>
  </si>
  <si>
    <t>JEA site sediment and erosion control</t>
  </si>
  <si>
    <t>Site work (grading, pavement repair, curb repair, stamped sidewalks, seeding/sodding, landscaping, irrigation system, driveway, gravel surface and privacy fencing)</t>
  </si>
  <si>
    <t>Wellhead Assembly</t>
  </si>
  <si>
    <t>Well No. 15 Wellhead Assembly (install final casing flange, pump, structural wellpad, wellheader piping, wellheader pipe supports, and associated valves and fittings)</t>
  </si>
  <si>
    <t>Electrical and instrumentation for wellhead assembly system (125 HP As Shown on Sheet E3)</t>
  </si>
  <si>
    <t>Water Main Construction</t>
  </si>
  <si>
    <t>Excavation of raw water pipeline trench, associated dewatering, and installation of new16-inch Ductile Iron Raw Water Main (Restrained), 20-inch cross fitting and associated valves and fittings and tie-in to the existing 12-inch cast iron pipe.</t>
  </si>
  <si>
    <t>Allowances</t>
  </si>
  <si>
    <t>Laboratory Test Allowances</t>
  </si>
  <si>
    <t>Allowance for potential pipe restraint(s) at the existing 12-inch water main at the proposed tie-in location (Contract Drawing C-2)</t>
  </si>
  <si>
    <t>Supplemental Work Authorization</t>
  </si>
  <si>
    <t>&lt;&lt;insert unit cost here&gt;&gt;</t>
  </si>
  <si>
    <t>JEA Solicitation #008-18 Appendix B - Bid Workbook
JEA Well No.15 Wellhead Assembly and Raw Water Main</t>
  </si>
  <si>
    <t>&lt;&lt;insert TOTAL PRICE here&gt;&gt;</t>
  </si>
  <si>
    <r>
      <t xml:space="preserve">TOTAL BID PRICE 
</t>
    </r>
    <r>
      <rPr>
        <sz val="10"/>
        <rFont val="Arial"/>
        <family val="2"/>
      </rPr>
      <t>(Sum Item Numbers 1a - 6c BID PRICE AND MATERIALS AND SERVICES)</t>
    </r>
  </si>
  <si>
    <r>
      <t xml:space="preserve">ALTERNATIVE PRICING OPTION ONE 
</t>
    </r>
    <r>
      <rPr>
        <sz val="10"/>
        <rFont val="Arial"/>
        <family val="2"/>
      </rPr>
      <t>TOTAL PRICE MATERIALS &amp; SERVICES, AS SHOWN ON SHEET E-3A (100-HP)</t>
    </r>
  </si>
  <si>
    <r>
      <t xml:space="preserve">ALTERNATIVE PRICING OPTION TWO
</t>
    </r>
    <r>
      <rPr>
        <sz val="10"/>
        <rFont val="Arial"/>
        <family val="2"/>
      </rPr>
      <t>TOTAL PRICE MATERIALS &amp; SERVICES, AS SHOWN ON SHEET E-3B (75-HP)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</si>
</sst>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8"/>
      <color rgb="FF0070C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4" fontId="0" fillId="0" borderId="0" xfId="0" applyNumberFormat="1" applyProtection="1"/>
    <xf numFmtId="44" fontId="4" fillId="0" borderId="0" xfId="0" applyNumberFormat="1" applyFont="1" applyFill="1" applyBorder="1" applyProtection="1"/>
    <xf numFmtId="44" fontId="4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Protection="1"/>
    <xf numFmtId="0" fontId="7" fillId="0" borderId="0" xfId="0" applyFont="1" applyProtection="1"/>
    <xf numFmtId="0" fontId="7" fillId="0" borderId="0" xfId="0" applyFont="1" applyFill="1" applyAlignment="1" applyProtection="1">
      <alignment horizontal="left"/>
    </xf>
    <xf numFmtId="44" fontId="4" fillId="0" borderId="0" xfId="0" applyNumberFormat="1" applyFont="1" applyAlignment="1" applyProtection="1">
      <alignment horizontal="center"/>
    </xf>
    <xf numFmtId="44" fontId="3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2" applyFont="1" applyFill="1" applyBorder="1" applyAlignment="1" applyProtection="1"/>
    <xf numFmtId="0" fontId="3" fillId="3" borderId="2" xfId="0" applyFont="1" applyFill="1" applyBorder="1" applyProtection="1"/>
    <xf numFmtId="0" fontId="3" fillId="3" borderId="2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right"/>
    </xf>
    <xf numFmtId="0" fontId="3" fillId="0" borderId="5" xfId="2" applyFont="1" applyFill="1" applyBorder="1" applyAlignment="1" applyProtection="1"/>
    <xf numFmtId="0" fontId="3" fillId="0" borderId="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3" borderId="5" xfId="2" applyFont="1" applyFill="1" applyBorder="1" applyAlignment="1" applyProtection="1"/>
    <xf numFmtId="0" fontId="3" fillId="3" borderId="5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center" vertical="center"/>
    </xf>
    <xf numFmtId="0" fontId="2" fillId="3" borderId="5" xfId="2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3" xfId="2" applyFont="1" applyFill="1" applyBorder="1" applyAlignment="1" applyProtection="1">
      <alignment wrapText="1"/>
    </xf>
    <xf numFmtId="0" fontId="3" fillId="0" borderId="6" xfId="0" applyFont="1" applyFill="1" applyBorder="1" applyProtection="1"/>
    <xf numFmtId="0" fontId="0" fillId="0" borderId="0" xfId="0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43" fontId="9" fillId="0" borderId="7" xfId="0" applyNumberFormat="1" applyFont="1" applyFill="1" applyBorder="1" applyAlignment="1" applyProtection="1">
      <alignment horizontal="center"/>
    </xf>
    <xf numFmtId="43" fontId="9" fillId="3" borderId="6" xfId="0" applyNumberFormat="1" applyFont="1" applyFill="1" applyBorder="1" applyAlignment="1" applyProtection="1">
      <alignment horizontal="center"/>
    </xf>
    <xf numFmtId="43" fontId="9" fillId="3" borderId="7" xfId="0" applyNumberFormat="1" applyFont="1" applyFill="1" applyBorder="1" applyAlignment="1" applyProtection="1">
      <alignment horizontal="center"/>
    </xf>
    <xf numFmtId="43" fontId="9" fillId="3" borderId="8" xfId="0" applyNumberFormat="1" applyFont="1" applyFill="1" applyBorder="1" applyAlignment="1" applyProtection="1">
      <alignment horizontal="center"/>
    </xf>
    <xf numFmtId="43" fontId="9" fillId="3" borderId="8" xfId="0" applyNumberFormat="1" applyFont="1" applyFill="1" applyBorder="1" applyAlignment="1" applyProtection="1">
      <alignment horizontal="center" vertical="center"/>
    </xf>
    <xf numFmtId="43" fontId="10" fillId="3" borderId="6" xfId="0" applyNumberFormat="1" applyFont="1" applyFill="1" applyBorder="1" applyAlignment="1" applyProtection="1">
      <alignment horizontal="center"/>
    </xf>
    <xf numFmtId="43" fontId="9" fillId="0" borderId="7" xfId="3" applyNumberFormat="1" applyFont="1" applyFill="1" applyBorder="1" applyAlignment="1" applyProtection="1">
      <alignment horizontal="center"/>
    </xf>
    <xf numFmtId="43" fontId="9" fillId="0" borderId="10" xfId="0" applyNumberFormat="1" applyFont="1" applyFill="1" applyBorder="1" applyAlignment="1" applyProtection="1">
      <alignment horizontal="center"/>
    </xf>
    <xf numFmtId="43" fontId="9" fillId="0" borderId="4" xfId="0" applyNumberFormat="1" applyFont="1" applyFill="1" applyBorder="1" applyAlignment="1" applyProtection="1">
      <alignment horizontal="center"/>
    </xf>
    <xf numFmtId="43" fontId="9" fillId="0" borderId="6" xfId="0" applyNumberFormat="1" applyFont="1" applyFill="1" applyBorder="1" applyAlignment="1" applyProtection="1">
      <alignment horizontal="center"/>
    </xf>
    <xf numFmtId="43" fontId="10" fillId="2" borderId="6" xfId="0" applyNumberFormat="1" applyFont="1" applyFill="1" applyBorder="1" applyAlignment="1" applyProtection="1">
      <alignment horizontal="center" vertical="center"/>
      <protection locked="0"/>
    </xf>
    <xf numFmtId="43" fontId="10" fillId="2" borderId="6" xfId="0" applyNumberFormat="1" applyFont="1" applyFill="1" applyBorder="1" applyAlignment="1" applyProtection="1">
      <alignment horizontal="center"/>
      <protection locked="0"/>
    </xf>
  </cellXfs>
  <cellStyles count="4">
    <cellStyle name="Currency" xfId="3" builtinId="4"/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6" sqref="E6"/>
    </sheetView>
  </sheetViews>
  <sheetFormatPr defaultColWidth="8.88671875" defaultRowHeight="14.4" x14ac:dyDescent="0.3"/>
  <cols>
    <col min="1" max="1" width="5.44140625" style="1" customWidth="1"/>
    <col min="2" max="2" width="107.6640625" style="1" customWidth="1"/>
    <col min="3" max="3" width="9.33203125" style="1" customWidth="1"/>
    <col min="4" max="4" width="9.21875" style="1" customWidth="1"/>
    <col min="5" max="5" width="20.77734375" style="46" bestFit="1" customWidth="1"/>
    <col min="6" max="6" width="26.5546875" style="1" bestFit="1" customWidth="1"/>
    <col min="7" max="7" width="8.88671875" style="1"/>
    <col min="8" max="8" width="14.33203125" style="1" bestFit="1" customWidth="1"/>
    <col min="9" max="16384" width="8.88671875" style="1"/>
  </cols>
  <sheetData>
    <row r="1" spans="1:7" ht="43.8" customHeight="1" thickBot="1" x14ac:dyDescent="0.35">
      <c r="A1" s="48" t="s">
        <v>29</v>
      </c>
      <c r="B1" s="49"/>
      <c r="C1" s="49"/>
      <c r="D1" s="49"/>
      <c r="E1" s="49"/>
      <c r="F1" s="50"/>
    </row>
    <row r="2" spans="1:7" ht="30" customHeight="1" thickBot="1" x14ac:dyDescent="0.35">
      <c r="A2" s="2" t="s">
        <v>0</v>
      </c>
      <c r="B2" s="3" t="s">
        <v>5</v>
      </c>
      <c r="C2" s="3" t="s">
        <v>6</v>
      </c>
      <c r="D2" s="2" t="s">
        <v>7</v>
      </c>
      <c r="E2" s="47" t="s">
        <v>1</v>
      </c>
      <c r="F2" s="2" t="s">
        <v>2</v>
      </c>
    </row>
    <row r="3" spans="1:7" x14ac:dyDescent="0.3">
      <c r="A3" s="15">
        <v>1</v>
      </c>
      <c r="B3" s="16" t="s">
        <v>4</v>
      </c>
      <c r="C3" s="17"/>
      <c r="D3" s="18"/>
      <c r="E3" s="19"/>
      <c r="F3" s="14"/>
      <c r="G3" s="4"/>
    </row>
    <row r="4" spans="1:7" x14ac:dyDescent="0.3">
      <c r="A4" s="20" t="s">
        <v>8</v>
      </c>
      <c r="B4" s="21" t="s">
        <v>11</v>
      </c>
      <c r="C4" s="22" t="s">
        <v>3</v>
      </c>
      <c r="D4" s="23">
        <v>1</v>
      </c>
      <c r="E4" s="61" t="s">
        <v>28</v>
      </c>
      <c r="F4" s="51" t="str">
        <f>IF(ISERROR(D4*E4),"This cell will autopopulate.",(D4*E4))</f>
        <v>This cell will autopopulate.</v>
      </c>
      <c r="G4" s="4"/>
    </row>
    <row r="5" spans="1:7" x14ac:dyDescent="0.3">
      <c r="A5" s="20" t="s">
        <v>9</v>
      </c>
      <c r="B5" s="21" t="s">
        <v>12</v>
      </c>
      <c r="C5" s="22" t="s">
        <v>3</v>
      </c>
      <c r="D5" s="23">
        <v>1</v>
      </c>
      <c r="E5" s="61" t="s">
        <v>28</v>
      </c>
      <c r="F5" s="51" t="str">
        <f>IF(ISERROR(D5*E5),"This cell will autopopulate.",(D5*E5))</f>
        <v>This cell will autopopulate.</v>
      </c>
      <c r="G5" s="4"/>
    </row>
    <row r="6" spans="1:7" x14ac:dyDescent="0.3">
      <c r="A6" s="24">
        <v>2</v>
      </c>
      <c r="B6" s="16" t="s">
        <v>13</v>
      </c>
      <c r="C6" s="25"/>
      <c r="D6" s="26"/>
      <c r="E6" s="52"/>
      <c r="F6" s="53"/>
      <c r="G6" s="4"/>
    </row>
    <row r="7" spans="1:7" x14ac:dyDescent="0.3">
      <c r="A7" s="20" t="s">
        <v>8</v>
      </c>
      <c r="B7" s="27" t="s">
        <v>14</v>
      </c>
      <c r="C7" s="28" t="s">
        <v>3</v>
      </c>
      <c r="D7" s="29">
        <v>1</v>
      </c>
      <c r="E7" s="61" t="s">
        <v>28</v>
      </c>
      <c r="F7" s="51" t="str">
        <f>IF(ISERROR(D7*E7),"This cell will autopopulate.",(D7*E7))</f>
        <v>This cell will autopopulate.</v>
      </c>
      <c r="G7" s="4"/>
    </row>
    <row r="8" spans="1:7" x14ac:dyDescent="0.3">
      <c r="A8" s="20" t="s">
        <v>9</v>
      </c>
      <c r="B8" s="27" t="s">
        <v>15</v>
      </c>
      <c r="C8" s="28" t="s">
        <v>3</v>
      </c>
      <c r="D8" s="23">
        <v>1</v>
      </c>
      <c r="E8" s="61" t="s">
        <v>28</v>
      </c>
      <c r="F8" s="51" t="str">
        <f>IF(ISERROR(D8*E8),"This cell will autopopulate.",(D8*E8))</f>
        <v>This cell will autopopulate.</v>
      </c>
      <c r="G8" s="4"/>
    </row>
    <row r="9" spans="1:7" x14ac:dyDescent="0.3">
      <c r="A9" s="24">
        <v>3</v>
      </c>
      <c r="B9" s="16" t="s">
        <v>16</v>
      </c>
      <c r="C9" s="25"/>
      <c r="D9" s="26"/>
      <c r="E9" s="54"/>
      <c r="F9" s="53"/>
      <c r="G9" s="4"/>
    </row>
    <row r="10" spans="1:7" x14ac:dyDescent="0.3">
      <c r="A10" s="20" t="s">
        <v>8</v>
      </c>
      <c r="B10" s="27" t="s">
        <v>17</v>
      </c>
      <c r="C10" s="28" t="s">
        <v>3</v>
      </c>
      <c r="D10" s="23">
        <v>1</v>
      </c>
      <c r="E10" s="61" t="s">
        <v>28</v>
      </c>
      <c r="F10" s="51" t="str">
        <f>IF(ISERROR(D10*E10),"This cell will autopopulate.",(D10*E10))</f>
        <v>This cell will autopopulate.</v>
      </c>
      <c r="G10" s="5"/>
    </row>
    <row r="11" spans="1:7" ht="28.8" customHeight="1" x14ac:dyDescent="0.3">
      <c r="A11" s="20" t="s">
        <v>9</v>
      </c>
      <c r="B11" s="30" t="s">
        <v>18</v>
      </c>
      <c r="C11" s="31" t="s">
        <v>3</v>
      </c>
      <c r="D11" s="32">
        <v>1</v>
      </c>
      <c r="E11" s="62" t="s">
        <v>28</v>
      </c>
      <c r="F11" s="51" t="str">
        <f>IF(ISERROR(D11*E11),"This cell will autopopulate.",(D11*E11))</f>
        <v>This cell will autopopulate.</v>
      </c>
      <c r="G11" s="4"/>
    </row>
    <row r="12" spans="1:7" x14ac:dyDescent="0.3">
      <c r="A12" s="24">
        <v>4</v>
      </c>
      <c r="B12" s="33" t="s">
        <v>19</v>
      </c>
      <c r="C12" s="34"/>
      <c r="D12" s="35"/>
      <c r="E12" s="52"/>
      <c r="F12" s="53"/>
      <c r="G12" s="4"/>
    </row>
    <row r="13" spans="1:7" ht="28.8" customHeight="1" x14ac:dyDescent="0.3">
      <c r="A13" s="20" t="s">
        <v>8</v>
      </c>
      <c r="B13" s="36" t="s">
        <v>20</v>
      </c>
      <c r="C13" s="28" t="s">
        <v>3</v>
      </c>
      <c r="D13" s="37">
        <v>1</v>
      </c>
      <c r="E13" s="62" t="s">
        <v>28</v>
      </c>
      <c r="F13" s="51" t="str">
        <f>IF(ISERROR(D13*E13),"This cell will autopopulate.",(D13*E13))</f>
        <v>This cell will autopopulate.</v>
      </c>
      <c r="G13" s="4"/>
    </row>
    <row r="14" spans="1:7" x14ac:dyDescent="0.3">
      <c r="A14" s="20" t="s">
        <v>9</v>
      </c>
      <c r="B14" s="27" t="s">
        <v>21</v>
      </c>
      <c r="C14" s="28" t="s">
        <v>3</v>
      </c>
      <c r="D14" s="37">
        <v>1</v>
      </c>
      <c r="E14" s="61" t="s">
        <v>28</v>
      </c>
      <c r="F14" s="51" t="str">
        <f>IF(ISERROR(D14*E14),"This cell will autopopulate.",(D14*E14))</f>
        <v>This cell will autopopulate.</v>
      </c>
      <c r="G14" s="4"/>
    </row>
    <row r="15" spans="1:7" x14ac:dyDescent="0.3">
      <c r="A15" s="24">
        <v>5</v>
      </c>
      <c r="B15" s="38" t="s">
        <v>22</v>
      </c>
      <c r="C15" s="39"/>
      <c r="D15" s="40"/>
      <c r="E15" s="55"/>
      <c r="F15" s="53"/>
      <c r="G15" s="4"/>
    </row>
    <row r="16" spans="1:7" ht="28.8" customHeight="1" x14ac:dyDescent="0.3">
      <c r="A16" s="20" t="s">
        <v>8</v>
      </c>
      <c r="B16" s="30" t="s">
        <v>23</v>
      </c>
      <c r="C16" s="31" t="s">
        <v>3</v>
      </c>
      <c r="D16" s="41">
        <v>1</v>
      </c>
      <c r="E16" s="62" t="s">
        <v>28</v>
      </c>
      <c r="F16" s="51" t="str">
        <f>IF(ISERROR(D16*E16),"This cell will autopopulate.",(D16*E16))</f>
        <v>This cell will autopopulate.</v>
      </c>
      <c r="G16" s="4"/>
    </row>
    <row r="17" spans="1:7" x14ac:dyDescent="0.3">
      <c r="A17" s="24">
        <v>6</v>
      </c>
      <c r="B17" s="33" t="s">
        <v>24</v>
      </c>
      <c r="C17" s="34"/>
      <c r="D17" s="40"/>
      <c r="E17" s="56"/>
      <c r="F17" s="53"/>
      <c r="G17" s="4"/>
    </row>
    <row r="18" spans="1:7" x14ac:dyDescent="0.3">
      <c r="A18" s="20" t="s">
        <v>8</v>
      </c>
      <c r="B18" s="21" t="s">
        <v>25</v>
      </c>
      <c r="C18" s="31" t="s">
        <v>3</v>
      </c>
      <c r="D18" s="41">
        <v>1</v>
      </c>
      <c r="E18" s="61">
        <v>10000</v>
      </c>
      <c r="F18" s="57">
        <f>IF(ISERROR(D18*E18),"This cell will autopopulate.",(D18*E18))</f>
        <v>10000</v>
      </c>
      <c r="G18" s="4"/>
    </row>
    <row r="19" spans="1:7" x14ac:dyDescent="0.3">
      <c r="A19" s="20" t="s">
        <v>9</v>
      </c>
      <c r="B19" s="27" t="s">
        <v>26</v>
      </c>
      <c r="C19" s="28" t="s">
        <v>3</v>
      </c>
      <c r="D19" s="41">
        <v>1</v>
      </c>
      <c r="E19" s="61">
        <v>15000</v>
      </c>
      <c r="F19" s="57">
        <f>IF(ISERROR(D19*E19),"This cell will autopopulate.",(D19*E19))</f>
        <v>15000</v>
      </c>
      <c r="G19" s="4"/>
    </row>
    <row r="20" spans="1:7" x14ac:dyDescent="0.3">
      <c r="A20" s="20" t="s">
        <v>10</v>
      </c>
      <c r="B20" s="21" t="s">
        <v>27</v>
      </c>
      <c r="C20" s="31" t="s">
        <v>3</v>
      </c>
      <c r="D20" s="41">
        <v>1</v>
      </c>
      <c r="E20" s="61">
        <v>40000</v>
      </c>
      <c r="F20" s="57">
        <f>IF(ISERROR(D20*E20),"This cell will autopopulate.",(D20*E20))</f>
        <v>40000</v>
      </c>
      <c r="G20" s="4"/>
    </row>
    <row r="21" spans="1:7" x14ac:dyDescent="0.3">
      <c r="A21" s="31"/>
      <c r="B21" s="27"/>
      <c r="C21" s="42"/>
      <c r="D21" s="41"/>
      <c r="E21" s="58"/>
      <c r="F21" s="59"/>
      <c r="G21" s="4"/>
    </row>
    <row r="22" spans="1:7" ht="27" x14ac:dyDescent="0.3">
      <c r="A22" s="43">
        <v>7</v>
      </c>
      <c r="B22" s="44" t="s">
        <v>31</v>
      </c>
      <c r="C22" s="45"/>
      <c r="D22" s="41"/>
      <c r="E22" s="58"/>
      <c r="F22" s="60" t="str">
        <f>IF(ISERROR(E20+E19+E18+E16+E14+E13+E11+E10+E8+E7+E5+E4),"This cell will autopopulate.",SUM(E20+E19+E18+E16+E14+E13+E11+E10+E8+E7+E5+E4))</f>
        <v>This cell will autopopulate.</v>
      </c>
      <c r="G22" s="4"/>
    </row>
    <row r="23" spans="1:7" ht="27" x14ac:dyDescent="0.3">
      <c r="A23" s="43">
        <v>8</v>
      </c>
      <c r="B23" s="44" t="s">
        <v>32</v>
      </c>
      <c r="C23" s="45"/>
      <c r="D23" s="41"/>
      <c r="E23" s="58"/>
      <c r="F23" s="61" t="s">
        <v>30</v>
      </c>
      <c r="G23" s="4"/>
    </row>
    <row r="24" spans="1:7" ht="27" x14ac:dyDescent="0.3">
      <c r="A24" s="43">
        <v>9</v>
      </c>
      <c r="B24" s="44" t="s">
        <v>33</v>
      </c>
      <c r="C24" s="45"/>
      <c r="D24" s="41"/>
      <c r="E24" s="58"/>
      <c r="F24" s="61" t="s">
        <v>30</v>
      </c>
      <c r="G24" s="4"/>
    </row>
    <row r="25" spans="1:7" x14ac:dyDescent="0.3">
      <c r="A25" s="8"/>
      <c r="B25" s="8"/>
      <c r="C25" s="9"/>
      <c r="D25" s="7"/>
      <c r="E25" s="13"/>
      <c r="F25" s="6"/>
    </row>
    <row r="26" spans="1:7" x14ac:dyDescent="0.3">
      <c r="A26" s="10"/>
      <c r="B26" s="8"/>
      <c r="C26" s="9"/>
      <c r="D26" s="7"/>
      <c r="E26" s="7"/>
      <c r="F26" s="8"/>
      <c r="G26" s="8"/>
    </row>
    <row r="27" spans="1:7" x14ac:dyDescent="0.3">
      <c r="A27" s="11"/>
      <c r="B27" s="9"/>
      <c r="C27" s="7"/>
      <c r="E27" s="7"/>
      <c r="F27" s="8"/>
      <c r="G27" s="8"/>
    </row>
    <row r="28" spans="1:7" x14ac:dyDescent="0.3">
      <c r="A28" s="11"/>
      <c r="B28" s="9"/>
      <c r="C28" s="7"/>
      <c r="E28" s="7"/>
      <c r="F28" s="8"/>
      <c r="G28" s="8"/>
    </row>
    <row r="29" spans="1:7" x14ac:dyDescent="0.3">
      <c r="A29" s="11"/>
      <c r="B29" s="9"/>
      <c r="C29" s="7"/>
      <c r="E29" s="7"/>
      <c r="F29" s="8"/>
      <c r="G29" s="8"/>
    </row>
    <row r="30" spans="1:7" ht="15" customHeight="1" x14ac:dyDescent="0.3">
      <c r="A30" s="12"/>
      <c r="B30" s="12"/>
      <c r="C30" s="12"/>
      <c r="E30" s="7"/>
      <c r="F30" s="8"/>
    </row>
  </sheetData>
  <sheetProtection selectLockedCells="1"/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731</Spec_x0020__x0023_>
    <Doc_x0020_Type xmlns="c0086056-5044-4a33-b29f-c75672ab2bba">Appendix B Bid Workbook</Doc_x0020_Type>
    <SRC xmlns="c0086056-5044-4a33-b29f-c75672ab2bba" xsi:nil="true"/>
    <_dlc_DocId xmlns="53dbc0f4-2d3d-44b3-9905-25b4807b1361">EV5DVUR6RRZR-52-11671</_dlc_DocId>
    <_dlc_DocIdUrl xmlns="53dbc0f4-2d3d-44b3-9905-25b4807b1361">
      <Url>http://thegrid/finance/supply/pba/_layouts/DocIdRedir.aspx?ID=EV5DVUR6RRZR-52-11671</Url>
      <Description>EV5DVUR6RRZR-52-11671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3E93F6-4C4B-42C3-B6A8-E0D2697A346C}">
  <ds:schemaRefs>
    <ds:schemaRef ds:uri="53dbc0f4-2d3d-44b3-9905-25b4807b1361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c0086056-5044-4a33-b29f-c75672ab2bba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80F5B14-A3F7-46BA-96DF-5B629473FF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F29604-F6BC-429F-898C-52FE98EF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8E6517-252E-404C-9FFB-92FBB5B7D5C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008-18 Appendix B - Bid Workbook</dc:title>
  <dc:creator>Dambrose, Nickolas C.</dc:creator>
  <cp:lastModifiedBy>Dambrose, Nickolas C.</cp:lastModifiedBy>
  <dcterms:created xsi:type="dcterms:W3CDTF">2017-09-21T13:13:15Z</dcterms:created>
  <dcterms:modified xsi:type="dcterms:W3CDTF">2017-09-25T14:20:38Z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c1306921-bb55-4040-a6db-40cdd4bcfe2c</vt:lpwstr>
  </property>
</Properties>
</file>