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-4140" yWindow="0" windowWidth="9810" windowHeight="1305"/>
  </bookViews>
  <sheets>
    <sheet name="Eval Matrix " sheetId="1" r:id="rId1"/>
  </sheets>
  <definedNames>
    <definedName name="_xlnm.Print_Area" localSheetId="0">'Eval Matrix '!$A$1:$J$45</definedName>
    <definedName name="Z_8E939492_5022_4D11_AD1D_BA494C4B16B7_.wvu.PrintArea" localSheetId="0" hidden="1">'Eval Matrix '!$A$1:$J$43</definedName>
    <definedName name="Z_B554AEE4_9EC0_40B9_85CC_1243702E4007_.wvu.PrintArea" localSheetId="0" hidden="1">'Eval Matrix '!$A$1:$J$43</definedName>
  </definedNames>
  <calcPr calcId="162913"/>
  <customWorkbookViews>
    <customWorkbookView name="Woyak, Nathan J. - Personal View" guid="{B554AEE4-9EC0-40B9-85CC-1243702E4007}" mergeInterval="0" personalView="1" maximized="1" windowWidth="1680" windowHeight="777" activeSheetId="1"/>
    <customWorkbookView name="Kowalski, David J. - Personal View" guid="{8E939492-5022-4D11-AD1D-BA494C4B16B7}" mergeInterval="0" personalView="1" maximized="1" windowWidth="1774" windowHeight="668" activeSheetId="1"/>
  </customWorkbookViews>
</workbook>
</file>

<file path=xl/calcChain.xml><?xml version="1.0" encoding="utf-8"?>
<calcChain xmlns="http://schemas.openxmlformats.org/spreadsheetml/2006/main">
  <c r="A35" i="1" l="1"/>
  <c r="A21" i="1" l="1"/>
  <c r="A40" i="1" l="1"/>
  <c r="A4" i="1" l="1"/>
  <c r="I19" i="1" l="1"/>
  <c r="I20" i="1" s="1"/>
  <c r="J20" i="1" l="1"/>
  <c r="J43" i="1" s="1"/>
</calcChain>
</file>

<file path=xl/sharedStrings.xml><?xml version="1.0" encoding="utf-8"?>
<sst xmlns="http://schemas.openxmlformats.org/spreadsheetml/2006/main" count="114" uniqueCount="73">
  <si>
    <t>Depth of Experience</t>
  </si>
  <si>
    <t>Total</t>
  </si>
  <si>
    <t>(5 points)</t>
  </si>
  <si>
    <t>(3 points)</t>
  </si>
  <si>
    <t>(1 point)</t>
  </si>
  <si>
    <t>Resume Titles</t>
  </si>
  <si>
    <t xml:space="preserve">Firm: </t>
  </si>
  <si>
    <t xml:space="preserve">Evaluator: </t>
  </si>
  <si>
    <t>Years of Relevant Experience</t>
  </si>
  <si>
    <t>Years of Relavant Experience</t>
  </si>
  <si>
    <t>(0-10 points)</t>
  </si>
  <si>
    <t>Jacksonville Small &amp; Emerging Business Program (JSEB) (5 Points)</t>
  </si>
  <si>
    <t>YES (Accept)</t>
  </si>
  <si>
    <t>NO                      (Reject)</t>
  </si>
  <si>
    <t>Does Proposer Meet Minimum Qualifications?</t>
  </si>
  <si>
    <r>
      <t xml:space="preserve">&gt;= 15 yrs =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, 14.9 to 10 yrs = </t>
    </r>
    <r>
      <rPr>
        <b/>
        <sz val="11"/>
        <color theme="1"/>
        <rFont val="Calibri"/>
        <family val="2"/>
        <scheme val="minor"/>
      </rPr>
      <t>8 pts</t>
    </r>
    <r>
      <rPr>
        <sz val="11"/>
        <color theme="1"/>
        <rFont val="Calibri"/>
        <family val="2"/>
        <scheme val="minor"/>
      </rPr>
      <t xml:space="preserve">, 9.9 to 5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&lt; 5 yrs </t>
    </r>
    <r>
      <rPr>
        <sz val="11"/>
        <rFont val="Calibri"/>
        <family val="2"/>
        <scheme val="minor"/>
      </rPr>
      <t>=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 pt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                                                                                 </t>
    </r>
  </si>
  <si>
    <t>Contact 1st Client reference and record discussion by points</t>
  </si>
  <si>
    <t xml:space="preserve">Average                        </t>
  </si>
  <si>
    <t xml:space="preserve">Above Average             </t>
  </si>
  <si>
    <t>(0 Points)</t>
  </si>
  <si>
    <t>Contact 2nd Client reference and record discussion by points</t>
  </si>
  <si>
    <t>Contact 3rd Client reference and record discussion by points</t>
  </si>
  <si>
    <r>
      <t xml:space="preserve">(Total Score / </t>
    </r>
    <r>
      <rPr>
        <b/>
        <sz val="11"/>
        <color theme="7" tint="-0.249977111117893"/>
        <rFont val="Calibri"/>
        <family val="2"/>
        <scheme val="minor"/>
      </rPr>
      <t>Maximum Possible Score)</t>
    </r>
    <r>
      <rPr>
        <sz val="11"/>
        <color theme="1"/>
        <rFont val="Calibri"/>
        <family val="2"/>
        <scheme val="minor"/>
      </rPr>
      <t xml:space="preserve"> x Maximum Points</t>
    </r>
  </si>
  <si>
    <t>Total                  Evaluation Score=</t>
  </si>
  <si>
    <r>
      <rPr>
        <b/>
        <i/>
        <sz val="11"/>
        <color theme="1"/>
        <rFont val="Calibri"/>
        <family val="2"/>
        <scheme val="minor"/>
      </rPr>
      <t>Optional Additional Comments:</t>
    </r>
    <r>
      <rPr>
        <sz val="11"/>
        <color theme="1"/>
        <rFont val="Calibri"/>
        <family val="2"/>
        <scheme val="minor"/>
      </rPr>
      <t xml:space="preserve"> </t>
    </r>
  </si>
  <si>
    <t>(0-35 points)</t>
  </si>
  <si>
    <t>Description of 3 Projects:</t>
  </si>
  <si>
    <t>Professional Staff Experience (45 Points)</t>
  </si>
  <si>
    <t>0-35 points</t>
  </si>
  <si>
    <t>(0-45 points)</t>
  </si>
  <si>
    <t>Below Average</t>
  </si>
  <si>
    <t xml:space="preserve">Below Average         </t>
  </si>
  <si>
    <t xml:space="preserve">Below Average              </t>
  </si>
  <si>
    <t>RFP Evaluation Matrix</t>
  </si>
  <si>
    <t xml:space="preserve">Below Average            </t>
  </si>
  <si>
    <t>(6 points)</t>
  </si>
  <si>
    <t>(4-6 points)</t>
  </si>
  <si>
    <t>(2-3 point)</t>
  </si>
  <si>
    <t>(0-1 points)</t>
  </si>
  <si>
    <t>Lead Project Manager</t>
  </si>
  <si>
    <t>Steam Plant Mechanical Engineer</t>
  </si>
  <si>
    <t>Steam Plant Electrical Engineer</t>
  </si>
  <si>
    <t>Steam Plant Controls Engineer</t>
  </si>
  <si>
    <t>Steam Plant Civil/Structural Engineer</t>
  </si>
  <si>
    <t>Gas Turbine Mechanical Engineer</t>
  </si>
  <si>
    <t>Gas Turbine Electrical Engineer</t>
  </si>
  <si>
    <t>Gas Turbine Controls Engineer</t>
  </si>
  <si>
    <t>Gas Turbine Civil/Structural Engineer</t>
  </si>
  <si>
    <t># of Professional Staff whose resumes were submitted are located within 150 mile of NGS</t>
  </si>
  <si>
    <t>Project 1:  Steam Plant</t>
  </si>
  <si>
    <t xml:space="preserve"> Project 2:  Gas Turbine</t>
  </si>
  <si>
    <t xml:space="preserve">Project 3:  BOP Plant </t>
  </si>
  <si>
    <t>Power Plant Environmental Engineer</t>
  </si>
  <si>
    <t>Company Experience &amp; Design Approach (36 Points)</t>
  </si>
  <si>
    <t>Solicitation:  001-18 General Engineering Services For Electric Generating Plants</t>
  </si>
  <si>
    <t>Office in Duval or Contiguous County</t>
  </si>
  <si>
    <t>Office between 51 to 175 miles from JEA NGS</t>
  </si>
  <si>
    <t>Office between 176 to 400 miles from JEA Headquarters</t>
  </si>
  <si>
    <t>Office &gt; 400 miles from JEA Headquarters</t>
  </si>
  <si>
    <t>(0 point)</t>
  </si>
  <si>
    <t>Amount of work that will be subcontracted</t>
  </si>
  <si>
    <t>COJ/JEA Certified JSEB Firm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</si>
  <si>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</si>
  <si>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</si>
  <si>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</si>
  <si>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</si>
  <si>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Sub &lt; 1%</t>
  </si>
  <si>
    <t>(4 points)</t>
  </si>
  <si>
    <t>(2 points)</t>
  </si>
  <si>
    <t>(10 points)</t>
  </si>
  <si>
    <t>1 point for each Staff member who meets the criteria up to a maximum of 10 points.</t>
  </si>
  <si>
    <t>Project Manager Office Location and Staff Proximity to JEA (14 Points)</t>
  </si>
  <si>
    <t>Project Manager office location where the work will be performed (use Google Maps for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</si>
</sst>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4" xfId="0" applyNumberFormat="1" applyBorder="1" applyAlignment="1"/>
    <xf numFmtId="0" fontId="0" fillId="0" borderId="0" xfId="0"/>
    <xf numFmtId="2" fontId="1" fillId="0" borderId="0" xfId="0" applyNumberFormat="1" applyFont="1"/>
    <xf numFmtId="0" fontId="0" fillId="0" borderId="0" xfId="0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wrapText="1"/>
    </xf>
    <xf numFmtId="1" fontId="0" fillId="2" borderId="9" xfId="0" applyNumberFormat="1" applyFill="1" applyBorder="1" applyAlignment="1">
      <alignment horizontal="center" vertical="center"/>
    </xf>
    <xf numFmtId="0" fontId="0" fillId="0" borderId="5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54" xfId="0" applyBorder="1" applyAlignment="1">
      <alignment horizontal="center" vertical="top" wrapText="1"/>
    </xf>
    <xf numFmtId="0" fontId="0" fillId="0" borderId="55" xfId="0" applyBorder="1"/>
    <xf numFmtId="0" fontId="0" fillId="0" borderId="42" xfId="0" applyBorder="1"/>
    <xf numFmtId="2" fontId="0" fillId="2" borderId="9" xfId="0" applyNumberFormat="1" applyFill="1" applyBorder="1" applyAlignment="1">
      <alignment horizontal="center"/>
    </xf>
    <xf numFmtId="0" fontId="0" fillId="0" borderId="42" xfId="0" applyFill="1" applyBorder="1"/>
    <xf numFmtId="0" fontId="0" fillId="2" borderId="18" xfId="0" applyFill="1" applyBorder="1"/>
    <xf numFmtId="0" fontId="0" fillId="0" borderId="49" xfId="0" applyBorder="1" applyAlignment="1">
      <alignment horizontal="center" vertical="center"/>
    </xf>
    <xf numFmtId="0" fontId="11" fillId="3" borderId="60" xfId="0" applyFont="1" applyFill="1" applyBorder="1" applyAlignment="1">
      <alignment horizontal="right" vertical="top" wrapText="1"/>
    </xf>
    <xf numFmtId="2" fontId="12" fillId="3" borderId="45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2" borderId="21" xfId="0" applyFill="1" applyBorder="1"/>
    <xf numFmtId="0" fontId="0" fillId="0" borderId="14" xfId="0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63" xfId="0" applyBorder="1" applyAlignment="1">
      <alignment horizontal="center" wrapText="1"/>
    </xf>
    <xf numFmtId="0" fontId="0" fillId="0" borderId="63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5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5" borderId="59" xfId="0" applyFont="1" applyFill="1" applyBorder="1" applyAlignment="1">
      <alignment horizontal="left" vertical="top"/>
    </xf>
    <xf numFmtId="0" fontId="0" fillId="5" borderId="58" xfId="0" applyFill="1" applyBorder="1" applyAlignment="1">
      <alignment horizontal="left" vertical="top"/>
    </xf>
    <xf numFmtId="0" fontId="0" fillId="5" borderId="55" xfId="0" applyFill="1" applyBorder="1" applyAlignment="1">
      <alignment horizontal="left" vertical="top"/>
    </xf>
    <xf numFmtId="0" fontId="8" fillId="2" borderId="47" xfId="0" applyFont="1" applyFill="1" applyBorder="1" applyAlignment="1">
      <alignment horizontal="center" vertical="center" textRotation="90" wrapText="1"/>
    </xf>
    <xf numFmtId="0" fontId="8" fillId="2" borderId="56" xfId="0" applyFont="1" applyFill="1" applyBorder="1" applyAlignment="1">
      <alignment horizontal="center" vertical="center" textRotation="90" wrapText="1"/>
    </xf>
    <xf numFmtId="0" fontId="8" fillId="2" borderId="48" xfId="0" applyFont="1" applyFill="1" applyBorder="1" applyAlignment="1">
      <alignment horizontal="center" vertical="center" textRotation="90" wrapText="1"/>
    </xf>
    <xf numFmtId="0" fontId="8" fillId="2" borderId="49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25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4" borderId="61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5"/>
  <sheetViews>
    <sheetView tabSelected="1" zoomScale="80" zoomScaleNormal="80" workbookViewId="0">
      <selection activeCell="D36" sqref="D36"/>
    </sheetView>
  </sheetViews>
  <sheetFormatPr defaultRowHeight="15" x14ac:dyDescent="0.25"/>
  <cols>
    <col min="1" max="1" width="8.7109375" customWidth="1"/>
    <col min="2" max="2" width="31.28515625" customWidth="1"/>
    <col min="3" max="3" width="11.28515625" customWidth="1"/>
    <col min="4" max="4" width="16.140625" customWidth="1"/>
    <col min="5" max="5" width="14.85546875" customWidth="1"/>
    <col min="6" max="6" width="14.42578125" customWidth="1"/>
    <col min="7" max="7" width="15.140625" customWidth="1"/>
    <col min="8" max="8" width="11.85546875" style="1" customWidth="1"/>
    <col min="9" max="9" width="15.7109375" customWidth="1"/>
    <col min="10" max="10" width="8.85546875" customWidth="1"/>
  </cols>
  <sheetData>
    <row r="1" spans="1:10" ht="26.25" x14ac:dyDescent="0.25">
      <c r="A1" s="116" t="s">
        <v>33</v>
      </c>
      <c r="B1" s="117"/>
      <c r="C1" s="117"/>
      <c r="D1" s="117"/>
      <c r="E1" s="117"/>
      <c r="F1" s="117"/>
      <c r="G1" s="117"/>
      <c r="H1" s="117"/>
      <c r="I1" s="118"/>
      <c r="J1" s="40"/>
    </row>
    <row r="2" spans="1:10" ht="63" customHeight="1" thickBot="1" x14ac:dyDescent="0.3">
      <c r="A2" s="119" t="s">
        <v>54</v>
      </c>
      <c r="B2" s="120"/>
      <c r="C2" s="121" t="s">
        <v>6</v>
      </c>
      <c r="D2" s="121"/>
      <c r="E2" s="121"/>
      <c r="F2" s="122" t="s">
        <v>7</v>
      </c>
      <c r="G2" s="123"/>
      <c r="H2" s="123"/>
      <c r="I2" s="124"/>
      <c r="J2" s="41"/>
    </row>
    <row r="3" spans="1:10" s="7" customFormat="1" ht="63" customHeight="1" thickBot="1" x14ac:dyDescent="0.3">
      <c r="A3" s="125" t="s">
        <v>14</v>
      </c>
      <c r="B3" s="126"/>
      <c r="C3" s="126"/>
      <c r="D3" s="126"/>
      <c r="E3" s="126"/>
      <c r="F3" s="126"/>
      <c r="G3" s="127"/>
      <c r="H3" s="18" t="s">
        <v>12</v>
      </c>
      <c r="I3" s="17" t="s">
        <v>13</v>
      </c>
      <c r="J3" s="41"/>
    </row>
    <row r="4" spans="1:10" ht="17.25" x14ac:dyDescent="0.25">
      <c r="A4" s="128" t="str">
        <f>B4</f>
        <v>Professional Staff Experience (45 Points)</v>
      </c>
      <c r="B4" s="71" t="s">
        <v>27</v>
      </c>
      <c r="C4" s="72"/>
      <c r="D4" s="72"/>
      <c r="E4" s="72"/>
      <c r="F4" s="72"/>
      <c r="G4" s="72"/>
      <c r="H4" s="72"/>
      <c r="I4" s="73"/>
      <c r="J4" s="41"/>
    </row>
    <row r="5" spans="1:10" ht="20.25" customHeight="1" x14ac:dyDescent="0.25">
      <c r="A5" s="129"/>
      <c r="B5" s="2" t="s">
        <v>8</v>
      </c>
      <c r="C5" s="131" t="s">
        <v>15</v>
      </c>
      <c r="D5" s="132"/>
      <c r="E5" s="132"/>
      <c r="F5" s="132"/>
      <c r="G5" s="132"/>
      <c r="H5" s="132"/>
      <c r="I5" s="133"/>
      <c r="J5" s="41"/>
    </row>
    <row r="6" spans="1:10" s="1" customFormat="1" ht="18" customHeight="1" x14ac:dyDescent="0.25">
      <c r="A6" s="129"/>
      <c r="B6" s="2" t="s">
        <v>0</v>
      </c>
      <c r="C6" s="134" t="s">
        <v>28</v>
      </c>
      <c r="D6" s="135"/>
      <c r="E6" s="135"/>
      <c r="F6" s="135"/>
      <c r="G6" s="135"/>
      <c r="H6" s="135"/>
      <c r="I6" s="136"/>
      <c r="J6" s="41"/>
    </row>
    <row r="7" spans="1:10" ht="43.15" customHeight="1" x14ac:dyDescent="0.25">
      <c r="A7" s="129"/>
      <c r="B7" s="106" t="s">
        <v>5</v>
      </c>
      <c r="C7" s="107"/>
      <c r="D7" s="131" t="s">
        <v>9</v>
      </c>
      <c r="E7" s="137"/>
      <c r="F7" s="131" t="s">
        <v>0</v>
      </c>
      <c r="G7" s="137"/>
      <c r="H7" s="103"/>
      <c r="I7" s="29" t="s">
        <v>1</v>
      </c>
      <c r="J7" s="41"/>
    </row>
    <row r="8" spans="1:10" s="1" customFormat="1" ht="15.75" thickBot="1" x14ac:dyDescent="0.3">
      <c r="A8" s="129"/>
      <c r="B8" s="108"/>
      <c r="C8" s="109"/>
      <c r="D8" s="138" t="s">
        <v>10</v>
      </c>
      <c r="E8" s="139"/>
      <c r="F8" s="138" t="s">
        <v>25</v>
      </c>
      <c r="G8" s="139"/>
      <c r="H8" s="104"/>
      <c r="I8" s="30" t="s">
        <v>29</v>
      </c>
      <c r="J8" s="41"/>
    </row>
    <row r="9" spans="1:10" ht="18" customHeight="1" thickTop="1" thickBot="1" x14ac:dyDescent="0.3">
      <c r="A9" s="129"/>
      <c r="B9" s="69" t="s">
        <v>39</v>
      </c>
      <c r="C9" s="70"/>
      <c r="D9" s="82"/>
      <c r="E9" s="105"/>
      <c r="F9" s="82"/>
      <c r="G9" s="105"/>
      <c r="H9" s="110"/>
      <c r="I9" s="3">
        <v>0</v>
      </c>
      <c r="J9" s="41"/>
    </row>
    <row r="10" spans="1:10" s="7" customFormat="1" ht="18" customHeight="1" thickTop="1" thickBot="1" x14ac:dyDescent="0.3">
      <c r="A10" s="129"/>
      <c r="B10" s="69" t="s">
        <v>40</v>
      </c>
      <c r="C10" s="70"/>
      <c r="D10" s="61"/>
      <c r="E10" s="62"/>
      <c r="F10" s="61"/>
      <c r="G10" s="62"/>
      <c r="H10" s="111"/>
      <c r="I10" s="3">
        <v>0</v>
      </c>
      <c r="J10" s="41"/>
    </row>
    <row r="11" spans="1:10" s="7" customFormat="1" ht="18" customHeight="1" thickTop="1" thickBot="1" x14ac:dyDescent="0.3">
      <c r="A11" s="129"/>
      <c r="B11" s="69" t="s">
        <v>41</v>
      </c>
      <c r="C11" s="70"/>
      <c r="D11" s="57"/>
      <c r="E11" s="58"/>
      <c r="F11" s="57"/>
      <c r="G11" s="58"/>
      <c r="H11" s="111"/>
      <c r="I11" s="3">
        <v>0</v>
      </c>
      <c r="J11" s="41"/>
    </row>
    <row r="12" spans="1:10" s="7" customFormat="1" ht="18" customHeight="1" thickTop="1" thickBot="1" x14ac:dyDescent="0.3">
      <c r="A12" s="129"/>
      <c r="B12" s="69" t="s">
        <v>42</v>
      </c>
      <c r="C12" s="70"/>
      <c r="D12" s="57"/>
      <c r="E12" s="58"/>
      <c r="F12" s="57"/>
      <c r="G12" s="58"/>
      <c r="H12" s="111"/>
      <c r="I12" s="3">
        <v>0</v>
      </c>
      <c r="J12" s="41"/>
    </row>
    <row r="13" spans="1:10" s="7" customFormat="1" ht="18" customHeight="1" thickTop="1" thickBot="1" x14ac:dyDescent="0.3">
      <c r="A13" s="129"/>
      <c r="B13" s="69" t="s">
        <v>43</v>
      </c>
      <c r="C13" s="70"/>
      <c r="D13" s="57"/>
      <c r="E13" s="58"/>
      <c r="F13" s="57"/>
      <c r="G13" s="58"/>
      <c r="H13" s="111"/>
      <c r="I13" s="3">
        <v>0</v>
      </c>
      <c r="J13" s="41"/>
    </row>
    <row r="14" spans="1:10" ht="18" customHeight="1" thickTop="1" thickBot="1" x14ac:dyDescent="0.3">
      <c r="A14" s="129"/>
      <c r="B14" s="69" t="s">
        <v>44</v>
      </c>
      <c r="C14" s="70"/>
      <c r="D14" s="82"/>
      <c r="E14" s="83"/>
      <c r="F14" s="82"/>
      <c r="G14" s="83"/>
      <c r="H14" s="111"/>
      <c r="I14" s="3">
        <v>0</v>
      </c>
      <c r="J14" s="41"/>
    </row>
    <row r="15" spans="1:10" s="7" customFormat="1" ht="18" customHeight="1" thickTop="1" thickBot="1" x14ac:dyDescent="0.3">
      <c r="A15" s="129"/>
      <c r="B15" s="69" t="s">
        <v>45</v>
      </c>
      <c r="C15" s="70"/>
      <c r="D15" s="82"/>
      <c r="E15" s="83"/>
      <c r="F15" s="82"/>
      <c r="G15" s="83"/>
      <c r="H15" s="111"/>
      <c r="I15" s="3">
        <v>0</v>
      </c>
      <c r="J15" s="41"/>
    </row>
    <row r="16" spans="1:10" s="7" customFormat="1" ht="18" customHeight="1" thickTop="1" thickBot="1" x14ac:dyDescent="0.3">
      <c r="A16" s="129"/>
      <c r="B16" s="69" t="s">
        <v>46</v>
      </c>
      <c r="C16" s="70"/>
      <c r="D16" s="82"/>
      <c r="E16" s="83"/>
      <c r="F16" s="82"/>
      <c r="G16" s="83"/>
      <c r="H16" s="111"/>
      <c r="I16" s="3">
        <v>0</v>
      </c>
      <c r="J16" s="41"/>
    </row>
    <row r="17" spans="1:10" s="7" customFormat="1" ht="18" customHeight="1" thickTop="1" thickBot="1" x14ac:dyDescent="0.3">
      <c r="A17" s="129"/>
      <c r="B17" s="69" t="s">
        <v>47</v>
      </c>
      <c r="C17" s="70"/>
      <c r="D17" s="82"/>
      <c r="E17" s="105"/>
      <c r="F17" s="82"/>
      <c r="G17" s="105"/>
      <c r="H17" s="111"/>
      <c r="I17" s="3">
        <v>0</v>
      </c>
      <c r="J17" s="41"/>
    </row>
    <row r="18" spans="1:10" ht="18" customHeight="1" thickTop="1" thickBot="1" x14ac:dyDescent="0.3">
      <c r="A18" s="129"/>
      <c r="B18" s="69" t="s">
        <v>52</v>
      </c>
      <c r="C18" s="70"/>
      <c r="D18" s="82"/>
      <c r="E18" s="83"/>
      <c r="F18" s="82"/>
      <c r="G18" s="83"/>
      <c r="H18" s="112"/>
      <c r="I18" s="3">
        <v>0</v>
      </c>
      <c r="J18" s="41"/>
    </row>
    <row r="19" spans="1:10" ht="15.75" thickTop="1" x14ac:dyDescent="0.25">
      <c r="A19" s="129"/>
      <c r="B19" s="144" t="s">
        <v>1</v>
      </c>
      <c r="C19" s="145"/>
      <c r="D19" s="145"/>
      <c r="E19" s="145"/>
      <c r="F19" s="146"/>
      <c r="G19" s="147"/>
      <c r="H19" s="27"/>
      <c r="I19" s="31">
        <f>SUM(I9:I18)</f>
        <v>0</v>
      </c>
      <c r="J19" s="41"/>
    </row>
    <row r="20" spans="1:10" ht="15.75" thickBot="1" x14ac:dyDescent="0.3">
      <c r="A20" s="130"/>
      <c r="B20" s="148" t="s">
        <v>22</v>
      </c>
      <c r="C20" s="149"/>
      <c r="D20" s="149"/>
      <c r="E20" s="149"/>
      <c r="F20" s="149"/>
      <c r="G20" s="150"/>
      <c r="H20" s="28"/>
      <c r="I20" s="4">
        <f>(I19/450)*45</f>
        <v>0</v>
      </c>
      <c r="J20" s="42">
        <f>I20</f>
        <v>0</v>
      </c>
    </row>
    <row r="21" spans="1:10" s="7" customFormat="1" ht="20.100000000000001" customHeight="1" x14ac:dyDescent="0.25">
      <c r="A21" s="96" t="str">
        <f>B21</f>
        <v>Company Experience &amp; Design Approach (36 Points)</v>
      </c>
      <c r="B21" s="113" t="s">
        <v>53</v>
      </c>
      <c r="C21" s="114"/>
      <c r="D21" s="114"/>
      <c r="E21" s="114"/>
      <c r="F21" s="114"/>
      <c r="G21" s="114"/>
      <c r="H21" s="114"/>
      <c r="I21" s="115"/>
      <c r="J21" s="43"/>
    </row>
    <row r="22" spans="1:10" s="7" customFormat="1" ht="20.100000000000001" customHeight="1" x14ac:dyDescent="0.25">
      <c r="A22" s="97"/>
      <c r="B22" s="53" t="s">
        <v>26</v>
      </c>
      <c r="C22" s="54"/>
      <c r="D22" s="54"/>
      <c r="E22" s="54"/>
      <c r="F22" s="54"/>
      <c r="G22" s="55"/>
      <c r="H22" s="55"/>
      <c r="I22" s="51"/>
      <c r="J22" s="43"/>
    </row>
    <row r="23" spans="1:10" s="7" customFormat="1" ht="20.100000000000001" customHeight="1" x14ac:dyDescent="0.25">
      <c r="A23" s="97"/>
      <c r="B23" s="52" t="s">
        <v>49</v>
      </c>
      <c r="C23" s="81" t="s">
        <v>18</v>
      </c>
      <c r="D23" s="81"/>
      <c r="E23" s="91" t="s">
        <v>17</v>
      </c>
      <c r="F23" s="92"/>
      <c r="G23" s="91" t="s">
        <v>30</v>
      </c>
      <c r="H23" s="92"/>
      <c r="I23" s="78"/>
      <c r="J23" s="43"/>
    </row>
    <row r="24" spans="1:10" s="7" customFormat="1" ht="20.100000000000001" customHeight="1" thickBot="1" x14ac:dyDescent="0.3">
      <c r="A24" s="97"/>
      <c r="B24" s="22" t="s">
        <v>35</v>
      </c>
      <c r="C24" s="74" t="s">
        <v>36</v>
      </c>
      <c r="D24" s="75"/>
      <c r="E24" s="74" t="s">
        <v>37</v>
      </c>
      <c r="F24" s="75"/>
      <c r="G24" s="74" t="s">
        <v>38</v>
      </c>
      <c r="H24" s="75"/>
      <c r="I24" s="79"/>
      <c r="J24" s="43"/>
    </row>
    <row r="25" spans="1:10" s="7" customFormat="1" ht="20.100000000000001" customHeight="1" x14ac:dyDescent="0.25">
      <c r="A25" s="97"/>
      <c r="B25" s="52" t="s">
        <v>50</v>
      </c>
      <c r="C25" s="81" t="s">
        <v>18</v>
      </c>
      <c r="D25" s="81"/>
      <c r="E25" s="91" t="s">
        <v>17</v>
      </c>
      <c r="F25" s="92"/>
      <c r="G25" s="76" t="s">
        <v>31</v>
      </c>
      <c r="H25" s="77"/>
      <c r="I25" s="79"/>
      <c r="J25" s="43"/>
    </row>
    <row r="26" spans="1:10" s="7" customFormat="1" ht="20.100000000000001" customHeight="1" thickBot="1" x14ac:dyDescent="0.3">
      <c r="A26" s="97"/>
      <c r="B26" s="22" t="s">
        <v>35</v>
      </c>
      <c r="C26" s="74" t="s">
        <v>36</v>
      </c>
      <c r="D26" s="75"/>
      <c r="E26" s="74" t="s">
        <v>37</v>
      </c>
      <c r="F26" s="75"/>
      <c r="G26" s="74" t="s">
        <v>38</v>
      </c>
      <c r="H26" s="75"/>
      <c r="I26" s="79"/>
      <c r="J26" s="43"/>
    </row>
    <row r="27" spans="1:10" s="7" customFormat="1" ht="20.100000000000001" customHeight="1" x14ac:dyDescent="0.25">
      <c r="A27" s="97"/>
      <c r="B27" s="52" t="s">
        <v>51</v>
      </c>
      <c r="C27" s="81" t="s">
        <v>18</v>
      </c>
      <c r="D27" s="81"/>
      <c r="E27" s="91" t="s">
        <v>17</v>
      </c>
      <c r="F27" s="92"/>
      <c r="G27" s="76" t="s">
        <v>32</v>
      </c>
      <c r="H27" s="77"/>
      <c r="I27" s="79"/>
      <c r="J27" s="43"/>
    </row>
    <row r="28" spans="1:10" s="7" customFormat="1" ht="20.100000000000001" customHeight="1" thickBot="1" x14ac:dyDescent="0.3">
      <c r="A28" s="97"/>
      <c r="B28" s="22" t="s">
        <v>35</v>
      </c>
      <c r="C28" s="74" t="s">
        <v>36</v>
      </c>
      <c r="D28" s="75"/>
      <c r="E28" s="74" t="s">
        <v>37</v>
      </c>
      <c r="F28" s="75"/>
      <c r="G28" s="74" t="s">
        <v>38</v>
      </c>
      <c r="H28" s="75"/>
      <c r="I28" s="80"/>
      <c r="J28" s="43"/>
    </row>
    <row r="29" spans="1:10" s="5" customFormat="1" ht="45" customHeight="1" x14ac:dyDescent="0.25">
      <c r="A29" s="98"/>
      <c r="B29" s="32" t="s">
        <v>16</v>
      </c>
      <c r="C29" s="81" t="s">
        <v>18</v>
      </c>
      <c r="D29" s="81"/>
      <c r="E29" s="91" t="s">
        <v>17</v>
      </c>
      <c r="F29" s="92"/>
      <c r="G29" s="76" t="s">
        <v>30</v>
      </c>
      <c r="H29" s="77"/>
      <c r="I29" s="24"/>
      <c r="J29" s="41"/>
    </row>
    <row r="30" spans="1:10" s="5" customFormat="1" ht="15.95" customHeight="1" thickBot="1" x14ac:dyDescent="0.3">
      <c r="A30" s="98"/>
      <c r="B30" s="20" t="s">
        <v>35</v>
      </c>
      <c r="C30" s="74" t="s">
        <v>36</v>
      </c>
      <c r="D30" s="75"/>
      <c r="E30" s="74" t="s">
        <v>37</v>
      </c>
      <c r="F30" s="75"/>
      <c r="G30" s="74" t="s">
        <v>38</v>
      </c>
      <c r="H30" s="75"/>
      <c r="I30" s="23"/>
      <c r="J30" s="49">
        <v>0</v>
      </c>
    </row>
    <row r="31" spans="1:10" s="7" customFormat="1" ht="45" customHeight="1" x14ac:dyDescent="0.25">
      <c r="A31" s="98"/>
      <c r="B31" s="33" t="s">
        <v>20</v>
      </c>
      <c r="C31" s="90" t="s">
        <v>18</v>
      </c>
      <c r="D31" s="90"/>
      <c r="E31" s="76" t="s">
        <v>17</v>
      </c>
      <c r="F31" s="77"/>
      <c r="G31" s="76" t="s">
        <v>34</v>
      </c>
      <c r="H31" s="77"/>
      <c r="I31" s="34"/>
      <c r="J31" s="43"/>
    </row>
    <row r="32" spans="1:10" s="7" customFormat="1" ht="15.95" customHeight="1" thickBot="1" x14ac:dyDescent="0.3">
      <c r="A32" s="98"/>
      <c r="B32" s="35" t="s">
        <v>35</v>
      </c>
      <c r="C32" s="74" t="s">
        <v>36</v>
      </c>
      <c r="D32" s="75"/>
      <c r="E32" s="74" t="s">
        <v>37</v>
      </c>
      <c r="F32" s="75"/>
      <c r="G32" s="74" t="s">
        <v>38</v>
      </c>
      <c r="H32" s="75"/>
      <c r="I32" s="25"/>
      <c r="J32" s="49">
        <v>0</v>
      </c>
    </row>
    <row r="33" spans="1:27" s="5" customFormat="1" ht="45.75" customHeight="1" x14ac:dyDescent="0.25">
      <c r="A33" s="98"/>
      <c r="B33" s="32" t="s">
        <v>21</v>
      </c>
      <c r="C33" s="81" t="s">
        <v>18</v>
      </c>
      <c r="D33" s="81"/>
      <c r="E33" s="91" t="s">
        <v>17</v>
      </c>
      <c r="F33" s="92"/>
      <c r="G33" s="91" t="s">
        <v>30</v>
      </c>
      <c r="H33" s="92"/>
      <c r="I33" s="24"/>
      <c r="J33" s="41"/>
    </row>
    <row r="34" spans="1:27" s="5" customFormat="1" ht="15.95" customHeight="1" thickBot="1" x14ac:dyDescent="0.3">
      <c r="A34" s="99"/>
      <c r="B34" s="26" t="s">
        <v>35</v>
      </c>
      <c r="C34" s="74" t="s">
        <v>36</v>
      </c>
      <c r="D34" s="75"/>
      <c r="E34" s="74" t="s">
        <v>37</v>
      </c>
      <c r="F34" s="75"/>
      <c r="G34" s="74" t="s">
        <v>38</v>
      </c>
      <c r="H34" s="75"/>
      <c r="I34" s="25" t="s">
        <v>19</v>
      </c>
      <c r="J34" s="49">
        <v>0</v>
      </c>
    </row>
    <row r="35" spans="1:27" s="7" customFormat="1" ht="15.95" customHeight="1" x14ac:dyDescent="0.25">
      <c r="A35" s="100" t="str">
        <f>B35</f>
        <v>Project Manager Office Location and Staff Proximity to JEA (14 Points)</v>
      </c>
      <c r="B35" s="71" t="s">
        <v>71</v>
      </c>
      <c r="C35" s="72"/>
      <c r="D35" s="72"/>
      <c r="E35" s="72"/>
      <c r="F35" s="72"/>
      <c r="G35" s="72"/>
      <c r="H35" s="72"/>
      <c r="I35" s="73"/>
      <c r="J35" s="41"/>
    </row>
    <row r="36" spans="1:27" s="7" customFormat="1" ht="76.5" customHeight="1" x14ac:dyDescent="0.25">
      <c r="A36" s="101"/>
      <c r="B36" s="59" t="s">
        <v>72</v>
      </c>
      <c r="C36" s="36"/>
      <c r="D36" s="63" t="s">
        <v>55</v>
      </c>
      <c r="E36" s="63" t="s">
        <v>56</v>
      </c>
      <c r="F36" s="63" t="s">
        <v>57</v>
      </c>
      <c r="G36" s="63" t="s">
        <v>58</v>
      </c>
      <c r="H36" s="59"/>
      <c r="I36" s="37"/>
      <c r="J36" s="41"/>
    </row>
    <row r="37" spans="1:27" s="7" customFormat="1" ht="29.25" customHeight="1" thickBot="1" x14ac:dyDescent="0.3">
      <c r="A37" s="101"/>
      <c r="B37" s="56" t="s">
        <v>67</v>
      </c>
      <c r="C37" s="19"/>
      <c r="D37" s="19" t="s">
        <v>67</v>
      </c>
      <c r="E37" s="19" t="s">
        <v>3</v>
      </c>
      <c r="F37" s="19" t="s">
        <v>68</v>
      </c>
      <c r="G37" s="19" t="s">
        <v>59</v>
      </c>
      <c r="H37" s="19"/>
      <c r="I37" s="50"/>
      <c r="J37" s="49">
        <v>0</v>
      </c>
    </row>
    <row r="38" spans="1:27" ht="45" x14ac:dyDescent="0.25">
      <c r="A38" s="101"/>
      <c r="B38" s="59" t="s">
        <v>48</v>
      </c>
      <c r="C38" s="60"/>
      <c r="D38" s="140" t="s">
        <v>70</v>
      </c>
      <c r="E38" s="141"/>
      <c r="F38" s="141"/>
      <c r="G38" s="141"/>
      <c r="H38" s="142"/>
      <c r="I38" s="37"/>
      <c r="J38" s="41"/>
    </row>
    <row r="39" spans="1:27" ht="27" customHeight="1" thickBot="1" x14ac:dyDescent="0.3">
      <c r="A39" s="102"/>
      <c r="B39" s="48" t="s">
        <v>69</v>
      </c>
      <c r="C39" s="19"/>
      <c r="D39" s="74" t="s">
        <v>10</v>
      </c>
      <c r="E39" s="143"/>
      <c r="F39" s="143"/>
      <c r="G39" s="143"/>
      <c r="H39" s="75"/>
      <c r="I39" s="50"/>
      <c r="J39" s="49">
        <v>0</v>
      </c>
    </row>
    <row r="40" spans="1:27" s="7" customFormat="1" ht="18" customHeight="1" x14ac:dyDescent="0.25">
      <c r="A40" s="87" t="str">
        <f>B40</f>
        <v>Jacksonville Small &amp; Emerging Business Program (JSEB) (5 Points)</v>
      </c>
      <c r="B40" s="71" t="s">
        <v>11</v>
      </c>
      <c r="C40" s="72"/>
      <c r="D40" s="72"/>
      <c r="E40" s="72"/>
      <c r="F40" s="72"/>
      <c r="G40" s="72"/>
      <c r="H40" s="72"/>
      <c r="I40" s="73"/>
      <c r="J40" s="41"/>
    </row>
    <row r="41" spans="1:27" s="7" customFormat="1" ht="30" customHeight="1" x14ac:dyDescent="0.25">
      <c r="A41" s="88"/>
      <c r="B41" s="64" t="s">
        <v>60</v>
      </c>
      <c r="C41" s="63" t="s">
        <v>61</v>
      </c>
      <c r="D41" s="63" t="s">
        <v>62</v>
      </c>
      <c r="E41" s="63" t="s">
        <v>63</v>
      </c>
      <c r="F41" s="63" t="s">
        <v>64</v>
      </c>
      <c r="G41" s="63" t="s">
        <v>65</v>
      </c>
      <c r="H41" s="65" t="s">
        <v>66</v>
      </c>
      <c r="I41" s="38"/>
      <c r="J41" s="41"/>
    </row>
    <row r="42" spans="1:27" s="7" customFormat="1" ht="27" customHeight="1" thickBot="1" x14ac:dyDescent="0.3">
      <c r="A42" s="89"/>
      <c r="B42" s="66" t="s">
        <v>2</v>
      </c>
      <c r="C42" s="67" t="s">
        <v>2</v>
      </c>
      <c r="D42" s="67" t="s">
        <v>67</v>
      </c>
      <c r="E42" s="67" t="s">
        <v>3</v>
      </c>
      <c r="F42" s="67" t="s">
        <v>68</v>
      </c>
      <c r="G42" s="67" t="s">
        <v>4</v>
      </c>
      <c r="H42" s="68" t="s">
        <v>59</v>
      </c>
      <c r="I42" s="45"/>
      <c r="J42" s="44">
        <v>0</v>
      </c>
    </row>
    <row r="43" spans="1:27" ht="49.5" customHeight="1" thickBot="1" x14ac:dyDescent="0.3">
      <c r="A43" s="93" t="s">
        <v>24</v>
      </c>
      <c r="B43" s="94"/>
      <c r="C43" s="94"/>
      <c r="D43" s="94"/>
      <c r="E43" s="94"/>
      <c r="F43" s="94"/>
      <c r="G43" s="94"/>
      <c r="H43" s="95"/>
      <c r="I43" s="46" t="s">
        <v>23</v>
      </c>
      <c r="J43" s="47">
        <f>SUM(J20:J42)</f>
        <v>0</v>
      </c>
    </row>
    <row r="44" spans="1:27" ht="40.5" customHeight="1" thickBot="1" x14ac:dyDescent="0.3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39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x14ac:dyDescent="0.25">
      <c r="A45" s="16"/>
    </row>
    <row r="46" spans="1:27" ht="17.25" x14ac:dyDescent="0.3">
      <c r="A46" s="16"/>
      <c r="B46" s="12"/>
      <c r="C46" s="13"/>
      <c r="D46" s="13"/>
      <c r="E46" s="13"/>
      <c r="F46" s="13"/>
      <c r="G46" s="13"/>
      <c r="H46" s="13"/>
      <c r="I46" s="13"/>
      <c r="J46" s="14"/>
    </row>
    <row r="47" spans="1:27" x14ac:dyDescent="0.25">
      <c r="B47" s="9"/>
      <c r="C47" s="15"/>
      <c r="D47" s="9"/>
      <c r="E47" s="9"/>
      <c r="F47" s="9"/>
      <c r="G47" s="9"/>
      <c r="H47" s="9"/>
      <c r="I47" s="9"/>
      <c r="J47" s="14"/>
    </row>
    <row r="48" spans="1:27" x14ac:dyDescent="0.25">
      <c r="B48" s="9"/>
      <c r="C48" s="10"/>
      <c r="D48" s="10"/>
      <c r="E48" s="10"/>
      <c r="F48" s="10"/>
      <c r="G48" s="10"/>
      <c r="H48" s="10"/>
      <c r="I48" s="10"/>
      <c r="J48" s="14"/>
    </row>
    <row r="49" spans="1:10" ht="17.25" x14ac:dyDescent="0.3">
      <c r="A49" s="11"/>
      <c r="B49" s="12"/>
      <c r="C49" s="13"/>
      <c r="D49" s="13"/>
      <c r="E49" s="13"/>
      <c r="F49" s="13"/>
      <c r="G49" s="13"/>
      <c r="H49" s="13"/>
      <c r="I49" s="13"/>
      <c r="J49" s="14"/>
    </row>
    <row r="50" spans="1:10" x14ac:dyDescent="0.25">
      <c r="A50" s="11"/>
      <c r="B50" s="9"/>
      <c r="C50" s="9"/>
      <c r="D50" s="9"/>
      <c r="E50" s="9"/>
      <c r="F50" s="9"/>
      <c r="G50" s="9"/>
      <c r="H50" s="10"/>
      <c r="I50" s="10"/>
      <c r="J50" s="14"/>
    </row>
    <row r="51" spans="1:10" x14ac:dyDescent="0.25">
      <c r="A51" s="11"/>
      <c r="B51" s="9"/>
      <c r="C51" s="10"/>
      <c r="D51" s="10"/>
      <c r="E51" s="10"/>
      <c r="F51" s="10"/>
      <c r="G51" s="10"/>
      <c r="H51" s="10"/>
      <c r="I51" s="10"/>
      <c r="J51" s="14"/>
    </row>
    <row r="52" spans="1:10" x14ac:dyDescent="0.25">
      <c r="A52" s="11"/>
      <c r="B52" s="5"/>
      <c r="C52" s="5"/>
      <c r="D52" s="5"/>
      <c r="E52" s="5"/>
      <c r="F52" s="5"/>
      <c r="G52" s="5"/>
      <c r="H52" s="5"/>
      <c r="I52" s="8"/>
      <c r="J52" s="6"/>
    </row>
    <row r="53" spans="1:10" x14ac:dyDescent="0.25">
      <c r="A53" s="11"/>
    </row>
    <row r="54" spans="1:10" x14ac:dyDescent="0.25">
      <c r="A54" s="11"/>
    </row>
    <row r="55" spans="1:10" x14ac:dyDescent="0.25">
      <c r="A55" s="5"/>
    </row>
  </sheetData>
  <customSheetViews>
    <customSheetView guid="{B554AEE4-9EC0-40B9-85CC-1243702E4007}" scale="80" showPageBreaks="1" fitToPage="1" printArea="1">
      <selection activeCell="E9" sqref="E9"/>
      <pageMargins left="0.45" right="0.45" top="0.5" bottom="0.5" header="0.3" footer="0.3"/>
      <pageSetup scale="68" orientation="portrait" r:id="rId1"/>
    </customSheetView>
    <customSheetView guid="{8E939492-5022-4D11-AD1D-BA494C4B16B7}" scale="72" showPageBreaks="1" fitToPage="1" printArea="1">
      <selection activeCell="K11" sqref="K11"/>
      <pageMargins left="0.45" right="0.45" top="0.5" bottom="0.5" header="0.3" footer="0.3"/>
      <pageSetup scale="68" orientation="portrait" r:id="rId2"/>
    </customSheetView>
  </customSheetViews>
  <mergeCells count="88">
    <mergeCell ref="D38:H38"/>
    <mergeCell ref="D39:H39"/>
    <mergeCell ref="F17:G17"/>
    <mergeCell ref="D17:E17"/>
    <mergeCell ref="G33:H33"/>
    <mergeCell ref="G34:H34"/>
    <mergeCell ref="C32:D32"/>
    <mergeCell ref="E31:F31"/>
    <mergeCell ref="E32:F32"/>
    <mergeCell ref="G31:H31"/>
    <mergeCell ref="G32:H32"/>
    <mergeCell ref="E27:F27"/>
    <mergeCell ref="B17:C17"/>
    <mergeCell ref="B19:G19"/>
    <mergeCell ref="B20:G20"/>
    <mergeCell ref="A1:I1"/>
    <mergeCell ref="A2:B2"/>
    <mergeCell ref="C2:E2"/>
    <mergeCell ref="F2:I2"/>
    <mergeCell ref="B4:I4"/>
    <mergeCell ref="A3:G3"/>
    <mergeCell ref="A4:A20"/>
    <mergeCell ref="C5:I5"/>
    <mergeCell ref="C6:I6"/>
    <mergeCell ref="F7:G7"/>
    <mergeCell ref="F8:G8"/>
    <mergeCell ref="D7:E7"/>
    <mergeCell ref="B9:C9"/>
    <mergeCell ref="F9:G9"/>
    <mergeCell ref="D8:E8"/>
    <mergeCell ref="B10:C10"/>
    <mergeCell ref="B18:C18"/>
    <mergeCell ref="G23:H23"/>
    <mergeCell ref="G25:H25"/>
    <mergeCell ref="C23:D23"/>
    <mergeCell ref="E23:F23"/>
    <mergeCell ref="C24:D24"/>
    <mergeCell ref="E24:F24"/>
    <mergeCell ref="G24:H24"/>
    <mergeCell ref="B21:I21"/>
    <mergeCell ref="H7:H8"/>
    <mergeCell ref="D9:E9"/>
    <mergeCell ref="B7:C7"/>
    <mergeCell ref="B8:C8"/>
    <mergeCell ref="H9:H18"/>
    <mergeCell ref="B14:C14"/>
    <mergeCell ref="D14:E14"/>
    <mergeCell ref="F14:G14"/>
    <mergeCell ref="D18:E18"/>
    <mergeCell ref="D15:E15"/>
    <mergeCell ref="F15:G15"/>
    <mergeCell ref="D16:E16"/>
    <mergeCell ref="F16:G16"/>
    <mergeCell ref="B11:C11"/>
    <mergeCell ref="B12:C12"/>
    <mergeCell ref="B13:C13"/>
    <mergeCell ref="A44:J44"/>
    <mergeCell ref="B40:I40"/>
    <mergeCell ref="A40:A42"/>
    <mergeCell ref="C31:D31"/>
    <mergeCell ref="C33:D33"/>
    <mergeCell ref="C34:D34"/>
    <mergeCell ref="E33:F33"/>
    <mergeCell ref="E34:F34"/>
    <mergeCell ref="A43:H43"/>
    <mergeCell ref="A21:A34"/>
    <mergeCell ref="C30:D30"/>
    <mergeCell ref="E30:F30"/>
    <mergeCell ref="A35:A39"/>
    <mergeCell ref="G26:H26"/>
    <mergeCell ref="E25:F25"/>
    <mergeCell ref="C29:D29"/>
    <mergeCell ref="B15:C15"/>
    <mergeCell ref="B16:C16"/>
    <mergeCell ref="B35:I35"/>
    <mergeCell ref="C28:D28"/>
    <mergeCell ref="E28:F28"/>
    <mergeCell ref="G28:H28"/>
    <mergeCell ref="G29:H29"/>
    <mergeCell ref="G30:H30"/>
    <mergeCell ref="I23:I28"/>
    <mergeCell ref="C25:D25"/>
    <mergeCell ref="C27:D27"/>
    <mergeCell ref="F18:G18"/>
    <mergeCell ref="E29:F29"/>
    <mergeCell ref="C26:D26"/>
    <mergeCell ref="E26:F26"/>
    <mergeCell ref="G27:H27"/>
  </mergeCells>
  <conditionalFormatting sqref="D17:D18 D9:D14">
    <cfRule type="cellIs" dxfId="1" priority="8" operator="greaterThan">
      <formula>10</formula>
    </cfRule>
  </conditionalFormatting>
  <conditionalFormatting sqref="D15:D16">
    <cfRule type="cellIs" dxfId="0" priority="1" operator="greaterThan">
      <formula>10</formula>
    </cfRule>
  </conditionalFormatting>
  <printOptions horizontalCentered="1" verticalCentered="1"/>
  <pageMargins left="0.45" right="0.45" top="0.5" bottom="0.5" header="0.3" footer="0.3"/>
  <pageSetup scale="62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724</Spec_x0020__x0023_>
    <Doc_x0020_Type xmlns="c0086056-5044-4a33-b29f-c75672ab2bba">Evaluation Matrix Form as Solicited</Doc_x0020_Type>
    <SRC xmlns="c0086056-5044-4a33-b29f-c75672ab2bba" xsi:nil="true"/>
    <_dlc_DocId xmlns="53dbc0f4-2d3d-44b3-9905-25b4807b1361">EV5DVUR6RRZR-52-11652</_dlc_DocId>
    <_dlc_DocIdUrl xmlns="53dbc0f4-2d3d-44b3-9905-25b4807b1361">
      <Url>http://sharepoint/finance/supply/pba/_layouts/DocIdRedir.aspx?ID=EV5DVUR6RRZR-52-11652</Url>
      <Description>EV5DVUR6RRZR-52-11652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openxmlformats.org/package/2006/metadata/core-properties"/>
    <ds:schemaRef ds:uri="c0086056-5044-4a33-b29f-c75672ab2bba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53dbc0f4-2d3d-44b3-9905-25b4807b136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095BE-39E8-4147-999A-DE9DBAA376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4905AE-62BC-4831-BB5F-3C2186D16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 Matrix </vt:lpstr>
      <vt:lpstr>'Eval Matrix 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Wenberg, Karen W. (Randstad)</cp:lastModifiedBy>
  <cp:lastPrinted>2017-08-16T17:58:08Z</cp:lastPrinted>
  <dcterms:created xsi:type="dcterms:W3CDTF">2014-08-04T19:09:14Z</dcterms:created>
  <dcterms:modified xsi:type="dcterms:W3CDTF">2017-10-03T15:17:41Z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0847a6fc-6e0b-4ee1-8812-e45fbfc7b3ab</vt:lpwstr>
  </property>
</Properties>
</file>